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907"/>
  <workbookPr/>
  <mc:AlternateContent xmlns:mc="http://schemas.openxmlformats.org/markup-compatibility/2006">
    <mc:Choice Requires="x15">
      <x15ac:absPath xmlns:x15ac="http://schemas.microsoft.com/office/spreadsheetml/2010/11/ac" url="/Users/alvin/Documents/Events/Avalon Air Show 2017/"/>
    </mc:Choice>
  </mc:AlternateContent>
  <bookViews>
    <workbookView xWindow="3980" yWindow="5120" windowWidth="36880" windowHeight="20860" tabRatio="500"/>
  </bookViews>
  <sheets>
    <sheet name="Product Pricing" sheetId="1" r:id="rId1"/>
  </sheets>
  <definedNames>
    <definedName name="_xlnm._FilterDatabase" localSheetId="0" hidden="1">'Product Pricing'!$A$2:$N$17</definedName>
  </definedNames>
  <calcPr calcId="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8" i="1" l="1"/>
  <c r="J48" i="1"/>
  <c r="K48" i="1"/>
  <c r="L48" i="1"/>
  <c r="M48" i="1"/>
  <c r="M41" i="1"/>
  <c r="M42" i="1"/>
  <c r="M43" i="1"/>
  <c r="M45" i="1"/>
  <c r="M44" i="1"/>
  <c r="M46" i="1"/>
  <c r="M47" i="1"/>
  <c r="M6" i="1"/>
  <c r="M7" i="1"/>
  <c r="M16" i="1"/>
  <c r="M17" i="1"/>
  <c r="M4" i="1"/>
  <c r="M8" i="1"/>
  <c r="M20" i="1"/>
  <c r="M24" i="1"/>
  <c r="M5" i="1"/>
  <c r="M9" i="1"/>
  <c r="M37" i="1"/>
  <c r="M36" i="1"/>
  <c r="M38" i="1"/>
  <c r="M25" i="1"/>
  <c r="M30" i="1"/>
  <c r="M26" i="1"/>
  <c r="M28" i="1"/>
  <c r="M34" i="1"/>
  <c r="M29" i="1"/>
  <c r="M22" i="1"/>
  <c r="M3" i="1"/>
  <c r="M10" i="1"/>
  <c r="M11" i="1"/>
  <c r="M21" i="1"/>
  <c r="M23" i="1"/>
  <c r="M40" i="1"/>
  <c r="M13" i="1"/>
  <c r="M35" i="1"/>
  <c r="M12" i="1"/>
  <c r="M14" i="1"/>
  <c r="M32" i="1"/>
  <c r="M33" i="1"/>
  <c r="M39" i="1"/>
  <c r="M18" i="1"/>
  <c r="M19" i="1"/>
  <c r="M31" i="1"/>
  <c r="M27" i="1"/>
  <c r="M15" i="1"/>
  <c r="M2" i="1"/>
  <c r="L41" i="1"/>
  <c r="L42" i="1"/>
  <c r="L43" i="1"/>
  <c r="L45" i="1"/>
  <c r="L44" i="1"/>
  <c r="L46" i="1"/>
  <c r="L47" i="1"/>
  <c r="L6" i="1"/>
  <c r="L7" i="1"/>
  <c r="L16" i="1"/>
  <c r="L17" i="1"/>
  <c r="L4" i="1"/>
  <c r="L8" i="1"/>
  <c r="L20" i="1"/>
  <c r="L24" i="1"/>
  <c r="L5" i="1"/>
  <c r="L9" i="1"/>
  <c r="L37" i="1"/>
  <c r="L36" i="1"/>
  <c r="L38" i="1"/>
  <c r="L25" i="1"/>
  <c r="L30" i="1"/>
  <c r="L26" i="1"/>
  <c r="L28" i="1"/>
  <c r="L34" i="1"/>
  <c r="L29" i="1"/>
  <c r="L22" i="1"/>
  <c r="L3" i="1"/>
  <c r="L10" i="1"/>
  <c r="L11" i="1"/>
  <c r="L21" i="1"/>
  <c r="L23" i="1"/>
  <c r="L40" i="1"/>
  <c r="L13" i="1"/>
  <c r="L35" i="1"/>
  <c r="L12" i="1"/>
  <c r="L14" i="1"/>
  <c r="L32" i="1"/>
  <c r="L33" i="1"/>
  <c r="L39" i="1"/>
  <c r="L18" i="1"/>
  <c r="L19" i="1"/>
  <c r="L31" i="1"/>
  <c r="L27" i="1"/>
  <c r="L15" i="1"/>
  <c r="L2" i="1"/>
  <c r="K41" i="1"/>
  <c r="K42" i="1"/>
  <c r="K43" i="1"/>
  <c r="K45" i="1"/>
  <c r="K44" i="1"/>
  <c r="K46" i="1"/>
  <c r="K47" i="1"/>
  <c r="K6" i="1"/>
  <c r="K7" i="1"/>
  <c r="K16" i="1"/>
  <c r="K17" i="1"/>
  <c r="K4" i="1"/>
  <c r="K8" i="1"/>
  <c r="K20" i="1"/>
  <c r="K24" i="1"/>
  <c r="K5" i="1"/>
  <c r="K9" i="1"/>
  <c r="K37" i="1"/>
  <c r="K36" i="1"/>
  <c r="K38" i="1"/>
  <c r="K25" i="1"/>
  <c r="K30" i="1"/>
  <c r="K26" i="1"/>
  <c r="K28" i="1"/>
  <c r="K34" i="1"/>
  <c r="K29" i="1"/>
  <c r="K22" i="1"/>
  <c r="K3" i="1"/>
  <c r="K10" i="1"/>
  <c r="K11" i="1"/>
  <c r="K21" i="1"/>
  <c r="K23" i="1"/>
  <c r="K40" i="1"/>
  <c r="K13" i="1"/>
  <c r="K35" i="1"/>
  <c r="K12" i="1"/>
  <c r="K14" i="1"/>
  <c r="K32" i="1"/>
  <c r="K33" i="1"/>
  <c r="K39" i="1"/>
  <c r="K18" i="1"/>
  <c r="K19" i="1"/>
  <c r="K31" i="1"/>
  <c r="K27" i="1"/>
  <c r="K15" i="1"/>
  <c r="K2" i="1"/>
  <c r="J41" i="1"/>
  <c r="J42" i="1"/>
  <c r="J43" i="1"/>
  <c r="J45" i="1"/>
  <c r="J44" i="1"/>
  <c r="J46" i="1"/>
  <c r="J47" i="1"/>
  <c r="J6" i="1"/>
  <c r="J7" i="1"/>
  <c r="J16" i="1"/>
  <c r="J17" i="1"/>
  <c r="J4" i="1"/>
  <c r="J8" i="1"/>
  <c r="J20" i="1"/>
  <c r="J24" i="1"/>
  <c r="J5" i="1"/>
  <c r="J9" i="1"/>
  <c r="J37" i="1"/>
  <c r="J36" i="1"/>
  <c r="J38" i="1"/>
  <c r="J25" i="1"/>
  <c r="J30" i="1"/>
  <c r="J26" i="1"/>
  <c r="J28" i="1"/>
  <c r="J34" i="1"/>
  <c r="J29" i="1"/>
  <c r="J22" i="1"/>
  <c r="J3" i="1"/>
  <c r="J10" i="1"/>
  <c r="J11" i="1"/>
  <c r="J21" i="1"/>
  <c r="J23" i="1"/>
  <c r="J40" i="1"/>
  <c r="J13" i="1"/>
  <c r="J35" i="1"/>
  <c r="J12" i="1"/>
  <c r="J14" i="1"/>
  <c r="J32" i="1"/>
  <c r="J33" i="1"/>
  <c r="J39" i="1"/>
  <c r="J18" i="1"/>
  <c r="J19" i="1"/>
  <c r="J31" i="1"/>
  <c r="J27" i="1"/>
  <c r="J15" i="1"/>
  <c r="J2" i="1"/>
  <c r="I41" i="1"/>
  <c r="I42" i="1"/>
  <c r="I43" i="1"/>
  <c r="I45" i="1"/>
  <c r="I44" i="1"/>
  <c r="I46" i="1"/>
  <c r="I47" i="1"/>
  <c r="I6" i="1"/>
  <c r="I7" i="1"/>
  <c r="I16" i="1"/>
  <c r="I17" i="1"/>
  <c r="I4" i="1"/>
  <c r="I8" i="1"/>
  <c r="I20" i="1"/>
  <c r="I24" i="1"/>
  <c r="I5" i="1"/>
  <c r="I9" i="1"/>
  <c r="I37" i="1"/>
  <c r="I36" i="1"/>
  <c r="I38" i="1"/>
  <c r="I25" i="1"/>
  <c r="I30" i="1"/>
  <c r="I26" i="1"/>
  <c r="I28" i="1"/>
  <c r="I34" i="1"/>
  <c r="I29" i="1"/>
  <c r="I22" i="1"/>
  <c r="I3" i="1"/>
  <c r="I10" i="1"/>
  <c r="I11" i="1"/>
  <c r="I21" i="1"/>
  <c r="I23" i="1"/>
  <c r="I40" i="1"/>
  <c r="I13" i="1"/>
  <c r="I35" i="1"/>
  <c r="I12" i="1"/>
  <c r="I14" i="1"/>
  <c r="I32" i="1"/>
  <c r="I33" i="1"/>
  <c r="I39" i="1"/>
  <c r="I18" i="1"/>
  <c r="I19" i="1"/>
  <c r="I31" i="1"/>
  <c r="I27" i="1"/>
  <c r="I15" i="1"/>
  <c r="I2" i="1"/>
</calcChain>
</file>

<file path=xl/sharedStrings.xml><?xml version="1.0" encoding="utf-8"?>
<sst xmlns="http://schemas.openxmlformats.org/spreadsheetml/2006/main" count="278" uniqueCount="226">
  <si>
    <t>SKU*</t>
  </si>
  <si>
    <t>Name</t>
  </si>
  <si>
    <t>TR3001</t>
  </si>
  <si>
    <t>TR3020</t>
  </si>
  <si>
    <t>TR3024</t>
  </si>
  <si>
    <t>TR3026</t>
  </si>
  <si>
    <t>TR3036</t>
  </si>
  <si>
    <t>TR3040</t>
  </si>
  <si>
    <t>TR3042</t>
  </si>
  <si>
    <t>TR3044</t>
  </si>
  <si>
    <t>TR3055</t>
  </si>
  <si>
    <t>TR3060</t>
  </si>
  <si>
    <t>TR3065</t>
  </si>
  <si>
    <t>TR3070</t>
  </si>
  <si>
    <t>TR3080</t>
  </si>
  <si>
    <t>TR3085</t>
  </si>
  <si>
    <t>TR3092</t>
  </si>
  <si>
    <t>TR3094</t>
  </si>
  <si>
    <t>TR3120</t>
  </si>
  <si>
    <t>TR3125</t>
  </si>
  <si>
    <t>TR3130</t>
  </si>
  <si>
    <t>TR3135</t>
  </si>
  <si>
    <t>TR3136</t>
  </si>
  <si>
    <t>TR3140</t>
  </si>
  <si>
    <t>TR3145</t>
  </si>
  <si>
    <t>TR3150</t>
  </si>
  <si>
    <t>TR3152</t>
  </si>
  <si>
    <t>TR3154</t>
  </si>
  <si>
    <t>TR3160</t>
  </si>
  <si>
    <t>TR3162</t>
  </si>
  <si>
    <t>TR3170</t>
  </si>
  <si>
    <t>TR3180</t>
  </si>
  <si>
    <t>TR3185</t>
  </si>
  <si>
    <t>TR3190</t>
  </si>
  <si>
    <t>TR3195</t>
  </si>
  <si>
    <t>TR3200</t>
  </si>
  <si>
    <t>Dobby Compact Intelligent Pocket Selfie Drone</t>
  </si>
  <si>
    <t>TR3210</t>
  </si>
  <si>
    <t>TR3220</t>
  </si>
  <si>
    <t>TR3230</t>
  </si>
  <si>
    <t>TR3235</t>
  </si>
  <si>
    <t>TR3240</t>
  </si>
  <si>
    <t>TR3242</t>
  </si>
  <si>
    <t>TR3250</t>
  </si>
  <si>
    <t>TR3260</t>
  </si>
  <si>
    <t>TR3262</t>
  </si>
  <si>
    <t>TR3270</t>
  </si>
  <si>
    <t>TR3275</t>
  </si>
  <si>
    <t>TR3280</t>
  </si>
  <si>
    <t>Web page link</t>
  </si>
  <si>
    <t>Main image url</t>
  </si>
  <si>
    <t>http://www.auselectronicsdirect.com.au/rc-micro-drone-2.4ghz-4-channel-6-axis-gyro-quadco</t>
  </si>
  <si>
    <t>http://www.auselectronicsdirect.com.au/assets/full/TR3001.jpg</t>
  </si>
  <si>
    <t>http://www.auselectronicsdirect.com.au/rc-drone-with-gps-and-headless-mode-xk-detect-x380</t>
  </si>
  <si>
    <t>http://www.auselectronicsdirect.com.au/assets/full/TR3020.jpg</t>
  </si>
  <si>
    <t>http://www.auselectronicsdirect.com.au/xk-detect-x380-rc-quadcopter-with-2-axis-gimbal</t>
  </si>
  <si>
    <t>http://www.auselectronicsdirect.com.au/assets/full/TR3024.jpg</t>
  </si>
  <si>
    <t>http://www.auselectronicsdirect.com.au/rc-gps-drone-with-2-axis-gimbal-mount-xk-detect-x3</t>
  </si>
  <si>
    <t>http://www.auselectronicsdirect.com.au/assets/full/TR3026.jpg</t>
  </si>
  <si>
    <t>http://www.auselectronicsdirect.com.au/rc-gps-drone-with-2-axis-gimbal-mount-and-1080p-ac</t>
  </si>
  <si>
    <t>http://www.auselectronicsdirect.com.au/assets/full/TR3036.jpg</t>
  </si>
  <si>
    <t>http://www.auselectronicsdirect.com.au/xk-x500-rc-gps-drone-quadcopter</t>
  </si>
  <si>
    <t>http://www.auselectronicsdirect.com.au/assets/full/TR3040.jpg</t>
  </si>
  <si>
    <t>http://www.auselectronicsdirect.com.au/xk-x500-rc-gps-drone-with-2-axis-gimbal-camera-mou</t>
  </si>
  <si>
    <t>http://www.auselectronicsdirect.com.au/assets/full/TR3042.jpg</t>
  </si>
  <si>
    <t>http://www.auselectronicsdirect.com.au/xk-aircam-x500-gps-drone-with-1080p-action-camera</t>
  </si>
  <si>
    <t>http://www.auselectronicsdirect.com.au/assets/full/TR3044.jpg</t>
  </si>
  <si>
    <t>http://www.auselectronicsdirect.com.au/rc-mid-size-drone-with-roll-cage</t>
  </si>
  <si>
    <t>http://www.auselectronicsdirect.com.au/assets/full/TR3055.jpg</t>
  </si>
  <si>
    <t>http://www.auselectronicsdirect.com.au/rc-mini-drone-with-720p-camera-video-recorder</t>
  </si>
  <si>
    <t>http://www.auselectronicsdirect.com.au/assets/full/TR3060.jpg</t>
  </si>
  <si>
    <t>http://www.auselectronicsdirect.com.au/rc-mini-drone-with-720p-camera-video-recorder~1418</t>
  </si>
  <si>
    <t>http://www.auselectronicsdirect.com.au/assets/full/TR3065.jpg</t>
  </si>
  <si>
    <t>http://www.auselectronicsdirect.com.au/rc-mini-fpv-drone-with-720p-camera-video-recorder</t>
  </si>
  <si>
    <t>http://www.auselectronicsdirect.com.au/assets/full/TR3070.jpg</t>
  </si>
  <si>
    <t>http://www.auselectronicsdirect.com.au/rc-mid-size-drone-with-headless-mode</t>
  </si>
  <si>
    <t>http://www.auselectronicsdirect.com.au/assets/full/TR3080.jpg</t>
  </si>
  <si>
    <t>http://www.auselectronicsdirect.com.au/rc-mid-size-drone-with-720p-camera-video-recorder</t>
  </si>
  <si>
    <t>http://www.auselectronicsdirect.com.au/assets/full/TR3085.jpg</t>
  </si>
  <si>
    <t>http://www.auselectronicsdirect.com.au/rc-drone-with-720p-camera-recorder</t>
  </si>
  <si>
    <t>http://www.auselectronicsdirect.com.au/assets/full/TR3092.jpg</t>
  </si>
  <si>
    <t>http://www.auselectronicsdirect.com.au/rc-wi-fi-fpv-drone-with-720p-camera-recorder~1473</t>
  </si>
  <si>
    <t>http://www.auselectronicsdirect.com.au/assets/full/TR3094.jpg</t>
  </si>
  <si>
    <t>http://www.auselectronicsdirect.com.au/rc-mini-drone-with-inverted-flight-and-headless-mo</t>
  </si>
  <si>
    <t>http://www.auselectronicsdirect.com.au/assets/full/TR3120.jpg</t>
  </si>
  <si>
    <t>http://www.auselectronicsdirect.com.au/rc-micro-drone-with-wi-fi-fpv-camera-gteng-t906w</t>
  </si>
  <si>
    <t>http://www.auselectronicsdirect.com.au/assets/full/TR3125.jpg</t>
  </si>
  <si>
    <t>http://www.auselectronicsdirect.com.au/rc-racing-drone-with-5.8ghz-fpv-camera-and-brushle</t>
  </si>
  <si>
    <t>http://www.auselectronicsdirect.com.au/assets/full/TR3130.jpg</t>
  </si>
  <si>
    <t>http://www.auselectronicsdirect.com.au/rc-racing-drone-with-brushless-motor-xk-x251</t>
  </si>
  <si>
    <t>http://www.auselectronicsdirect.com.au/assets/full/TR3135.jpg</t>
  </si>
  <si>
    <t>http://www.auselectronicsdirect.com.au/rc-racing-fpv-drone-drone-with-brushless-motor-xk</t>
  </si>
  <si>
    <t>http://www.auselectronicsdirect.com.au/assets/full/TR3136.jpg</t>
  </si>
  <si>
    <t>http://www.auselectronicsdirect.com.au/rc-wi-fi-fpv-drone-with-720p-camera-recorder</t>
  </si>
  <si>
    <t>http://www.auselectronicsdirect.com.au/assets/full/TR3140.jpg</t>
  </si>
  <si>
    <t>http://www.auselectronicsdirect.com.au/rc-fpv-drone-with-720p-camera-recorder-xk-innovati</t>
  </si>
  <si>
    <t>http://www.auselectronicsdirect.com.au/assets/full/TR3145.jpg</t>
  </si>
  <si>
    <t>http://www.auselectronicsdirect.com.au/rc-drone-with-720p-one-axis-gimbal-camera-recorder</t>
  </si>
  <si>
    <t>http://www.auselectronicsdirect.com.au/assets/full/TR3150.jpg</t>
  </si>
  <si>
    <t>http://www.auselectronicsdirect.com.au/rc-wi-fi-fpv-drone-with-720p-one-axis-gimbal-camer</t>
  </si>
  <si>
    <t>http://www.auselectronicsdirect.com.au/assets/full/TR3152.jpg</t>
  </si>
  <si>
    <t>http://www.auselectronicsdirect.com.au/rc-fpv-drone-with-720p-one-axis-gimbal-camera-reco</t>
  </si>
  <si>
    <t>http://www.auselectronicsdirect.com.au/assets/full/TR3154.jpg</t>
  </si>
  <si>
    <t>http://www.auselectronicsdirect.com.au/rc-fpv-drone-with-720p-camera-and-one-button-take</t>
  </si>
  <si>
    <t>http://www.auselectronicsdirect.com.au/assets/full/TR3160.jpg</t>
  </si>
  <si>
    <t>http://www.auselectronicsdirect.com.au/rc-full-size-drone-with-720p-camera-video-recorder</t>
  </si>
  <si>
    <t>http://www.auselectronicsdirect.com.au/assets/full/TR3162.jpg</t>
  </si>
  <si>
    <t>http://www.auselectronicsdirect.com.au/rc-micro-drone-with-protective-compartment</t>
  </si>
  <si>
    <t>http://www.auselectronicsdirect.com.au/assets/full/TR3170.jpg</t>
  </si>
  <si>
    <t>http://www.auselectronicsdirect.com.au/rc-mid-size-drone-with-720p-camera-recorder</t>
  </si>
  <si>
    <t>http://www.auselectronicsdirect.com.au/assets/full/TR3180.jpg</t>
  </si>
  <si>
    <t>http://www.auselectronicsdirect.com.au/rc-mid-size-wifi-fpv-drone</t>
  </si>
  <si>
    <t>http://www.auselectronicsdirect.com.au/assets/full/TR3185.jpg</t>
  </si>
  <si>
    <t>http://www.auselectronicsdirect.com.au/rc-folding-drone-with-720p-camera-recorder-tk110</t>
  </si>
  <si>
    <t>http://www.auselectronicsdirect.com.au/assets/full/TR3190.jpg</t>
  </si>
  <si>
    <t>http://www.auselectronicsdirect.com.au/rc-folding-wi-fi-fpv-drone-with-720p-camera-record</t>
  </si>
  <si>
    <t>http://www.auselectronicsdirect.com.au/assets/full/TR3195.jpg</t>
  </si>
  <si>
    <t>http://www.auselectronicsdirect.com.au/dobby-compact-intelligent-pocket-selfie-drone</t>
  </si>
  <si>
    <t>http://www.auselectronicsdirect.com.au/assets/full/TR3200.jpg</t>
  </si>
  <si>
    <t>http://www.auselectronicsdirect.com.au/rc-battle-drone-sky-fighter-2-pack-set-yd-822</t>
  </si>
  <si>
    <t>http://www.auselectronicsdirect.com.au/assets/full/TR3210.jpg</t>
  </si>
  <si>
    <t>http://www.auselectronicsdirect.com.au/rc-brushless-drone-with-independent-esc-mjx-b3-bug</t>
  </si>
  <si>
    <t>http://www.auselectronicsdirect.com.au/assets/full/TR3220.jpg</t>
  </si>
  <si>
    <t>http://www.auselectronicsdirect.com.au/diy-building-block-rc-drone-with-headless-and-stun</t>
  </si>
  <si>
    <t>http://www.auselectronicsdirect.com.au/assets/full/TR3230.jpg</t>
  </si>
  <si>
    <t>http://www.auselectronicsdirect.com.au/diy-building-block-rc-wifi-fpv-drone-with-camera-r</t>
  </si>
  <si>
    <t>http://www.auselectronicsdirect.com.au/assets/full/TR3235.jpg</t>
  </si>
  <si>
    <t>http://www.auselectronicsdirect.com.au/rc-drone-with-720p-camera-and-optical-flow-positio</t>
  </si>
  <si>
    <t>http://www.auselectronicsdirect.com.au/assets/full/TR3240.jpg</t>
  </si>
  <si>
    <t>http://www.auselectronicsdirect.com.au/rc-wifi-fpv-drone-with-720p-camera-and-optical-flo</t>
  </si>
  <si>
    <t>http://www.auselectronicsdirect.com.au/assets/full/TR3242.jpg</t>
  </si>
  <si>
    <t>http://www.auselectronicsdirect.com.au/rc-brushless-stunt-drone-with-3d-6g-mode-xk-x350-a</t>
  </si>
  <si>
    <t>http://www.auselectronicsdirect.com.au/assets/full/TR3250.jpg</t>
  </si>
  <si>
    <t>http://www.auselectronicsdirect.com.au/rc-large-beginner-drone-with-altitude-assist</t>
  </si>
  <si>
    <t>http://www.auselectronicsdirect.com.au/assets/full/TR3260.jpg</t>
  </si>
  <si>
    <t>http://www.auselectronicsdirect.com.au/rc-large-beginner-drone-with-hd-camera-recorder-an</t>
  </si>
  <si>
    <t>http://www.auselectronicsdirect.com.au/assets/full/TR3262.jpg</t>
  </si>
  <si>
    <t>http://www.auselectronicsdirect.com.au/wl-toys-q393-rc-wifi-drone-with-lcd-telemetry</t>
  </si>
  <si>
    <t>http://www.auselectronicsdirect.com.au/assets/full/TR3270.jpg</t>
  </si>
  <si>
    <t>http://www.auselectronicsdirect.com.au/wl-toys-q393-rc-quadcopter-drone-with-720p-camera</t>
  </si>
  <si>
    <t>http://www.auselectronicsdirect.com.au/assets/full/TR3275.jpg</t>
  </si>
  <si>
    <t>http://www.auselectronicsdirect.com.au/rc-mini-hexcopter-drone-with-wi-fi-fpv-camera-tr00</t>
  </si>
  <si>
    <t>http://www.auselectronicsdirect.com.au/assets/full/TR3280.jpg</t>
  </si>
  <si>
    <t>Alt image 1 url</t>
  </si>
  <si>
    <t>Alt image 2 url</t>
  </si>
  <si>
    <t>Alt image 3 url</t>
  </si>
  <si>
    <t>Alt image 4 url</t>
  </si>
  <si>
    <t>Alt image 5 url</t>
  </si>
  <si>
    <t>Price</t>
  </si>
  <si>
    <t>Catalog Category</t>
  </si>
  <si>
    <t>Nihui NH-010</t>
  </si>
  <si>
    <t>XK Detect X380</t>
  </si>
  <si>
    <t>XK X500</t>
  </si>
  <si>
    <t>Gteng Vortex T903</t>
  </si>
  <si>
    <t>GTeng T906W</t>
  </si>
  <si>
    <t>XK X252</t>
  </si>
  <si>
    <t>XK X251</t>
  </si>
  <si>
    <t>XK X260-B</t>
  </si>
  <si>
    <t>XK X260-A</t>
  </si>
  <si>
    <t>WLtoys Q303-C</t>
  </si>
  <si>
    <t>WLtoys Q303-B</t>
  </si>
  <si>
    <t>WLtoys Q303-A</t>
  </si>
  <si>
    <t>Gteng T905f</t>
  </si>
  <si>
    <t>Gteng T905c</t>
  </si>
  <si>
    <t>TK110</t>
  </si>
  <si>
    <t>TK110HW</t>
  </si>
  <si>
    <t>MJX B3 Bugs 3</t>
  </si>
  <si>
    <t>XK X300</t>
  </si>
  <si>
    <t>Tech RC TR005W</t>
  </si>
  <si>
    <t>GPS Quadcopter with 2-Axis Gimbal Mount</t>
  </si>
  <si>
    <t>GPS Quadcopter</t>
  </si>
  <si>
    <t>GPS Quadcopter with 2 Axis Gimbal Camera Mount</t>
  </si>
  <si>
    <t>Mid-size Drone with Roll Cage</t>
  </si>
  <si>
    <t>Mini Drone with 720p Camera Video Recorder</t>
  </si>
  <si>
    <t>Mini FPV Drone with 720p Camera Video Recorder</t>
  </si>
  <si>
    <t>FPV Hexcopter with 720p Camera Video Recorder</t>
  </si>
  <si>
    <t>Mid-size Drone with Headless Mode</t>
  </si>
  <si>
    <t>Mid-size Drone with 720p Camera Video Recorder</t>
  </si>
  <si>
    <t>Drone with 720p Camera Recorder</t>
  </si>
  <si>
    <t>Wi-Fi FPV Drone with 720p Camera Recorder</t>
  </si>
  <si>
    <t>Mini Drone with Inverted Flight and Headless Mode</t>
  </si>
  <si>
    <t>Micro Drone with Wi-Fi FPV Camera</t>
  </si>
  <si>
    <t>Racing Drone with 5.8GHz FPV Camera and Brushless Motor</t>
  </si>
  <si>
    <t>Racing Drone with Brushless Motor</t>
  </si>
  <si>
    <t>Racing FPV Drone Drone with Brushless Motor</t>
  </si>
  <si>
    <t>FPV Drone with 720p Camera Recorder</t>
  </si>
  <si>
    <t>Drone with 720p One Axis Gimbal Camera Recorder</t>
  </si>
  <si>
    <t>Wi-Fi FPV Drone with 720p One Axis Gimbal Camera Recorder</t>
  </si>
  <si>
    <t>FPV Drone with 720p One Axis Gimbal Camera Recorder</t>
  </si>
  <si>
    <t>FPV Drone with 720p Camera and one button Take off and Landing</t>
  </si>
  <si>
    <t>Full-size Drone with 720p Camera Video Recorder</t>
  </si>
  <si>
    <t>Micro Drone with Protective Compartment</t>
  </si>
  <si>
    <t>Mid Size Drone with 720p Camera Recorder</t>
  </si>
  <si>
    <t xml:space="preserve">Mid-size Wifi FPV Drone </t>
  </si>
  <si>
    <t>Folding Drone with 720p Camera Recorder</t>
  </si>
  <si>
    <t>Folding Wi-Fi FPV Drone with 720p Camera Recorder</t>
  </si>
  <si>
    <t>Battle Drone Sky Fighter 2 Pack Set</t>
  </si>
  <si>
    <t>Brushless Drone with independent ESC</t>
  </si>
  <si>
    <t>DIY Building Block Drone with Headless and Stunt Mode</t>
  </si>
  <si>
    <t>DIY Building Block WiFi FPV Drone with Camera Recorder</t>
  </si>
  <si>
    <t>Drone with 720P Camera and Optical Flow Positioning</t>
  </si>
  <si>
    <t>WiFi FPV Drone with 720P Camera and Optical Flow Positioning</t>
  </si>
  <si>
    <t>Brushless Stunt Drone with 3D 6G mode</t>
  </si>
  <si>
    <t>Large Beginner Drone with Altitude assist</t>
  </si>
  <si>
    <t>Large Beginner Drone with HD Camera Rand Altitude Assist</t>
  </si>
  <si>
    <t xml:space="preserve">WL Toys Q393 </t>
  </si>
  <si>
    <t>WL Toys Q393</t>
  </si>
  <si>
    <t>WiFi Drone with LCD Telemetry</t>
  </si>
  <si>
    <t>Quadcopter Drone with 720P Camera and LCD Telemetry</t>
  </si>
  <si>
    <t>Mini Hexcopter with Wi-Fi FPV Camera</t>
  </si>
  <si>
    <t>Micro Drone with 2.4GHz 4 Channel 6 Axis Gyro</t>
  </si>
  <si>
    <t>GPS Quadcopter with Headless Mode</t>
  </si>
  <si>
    <t>TR3046</t>
  </si>
  <si>
    <t>XK Aircam X500</t>
  </si>
  <si>
    <t>http://www.auselectronicsdirect.com.au/xk-aircam-x500-gps-drone-with-1296p-action-camera</t>
  </si>
  <si>
    <t>http://www.auselectronicsdirect.com.au/assets/full/TR3046.jpg</t>
  </si>
  <si>
    <t>Small Drones</t>
  </si>
  <si>
    <t>Brushless Drones</t>
  </si>
  <si>
    <t>Large Drones</t>
  </si>
  <si>
    <t>XK X350 Air Dancer</t>
  </si>
  <si>
    <t>Sort</t>
  </si>
  <si>
    <t>Model No.</t>
  </si>
  <si>
    <t>GPS Quadcopter with 2-Axis Gimbal Mount and 1296P Action Camera</t>
  </si>
  <si>
    <t>GPS Quadcopter with FPV System, 2-Axis Gimbal Mount and 1296P Action Camera</t>
  </si>
  <si>
    <t>GPS Quadcopter with 2 Axis Gimbal Mount and 1296P Action Camera</t>
  </si>
  <si>
    <t>GPS Quadcopter with FPV System, 2 Axis Gimbal Mount and 1296P Action Camera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</si>
</sst>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Fill="1"/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workbookViewId="0"/>
  </sheetViews>
  <sheetFormatPr baseColWidth="10" defaultRowHeight="16" x14ac:dyDescent="0.2"/>
  <cols>
    <col min="1" max="1" width="6" bestFit="1" customWidth="1"/>
    <col min="2" max="2" width="15" bestFit="1" customWidth="1"/>
    <col min="3" max="3" width="7.1640625" bestFit="1" customWidth="1"/>
    <col min="4" max="4" width="68" bestFit="1" customWidth="1"/>
    <col min="5" max="5" width="16.33203125" bestFit="1" customWidth="1"/>
    <col min="6" max="6" width="10.33203125" bestFit="1" customWidth="1"/>
    <col min="7" max="7" width="79.6640625" bestFit="1" customWidth="1"/>
    <col min="8" max="8" width="53.1640625" bestFit="1" customWidth="1"/>
    <col min="9" max="13" width="54.83203125" bestFit="1" customWidth="1"/>
  </cols>
  <sheetData>
    <row r="1" spans="1:13" x14ac:dyDescent="0.2">
      <c r="A1" t="s">
        <v>220</v>
      </c>
      <c r="B1" t="s">
        <v>149</v>
      </c>
      <c r="C1" t="s">
        <v>0</v>
      </c>
      <c r="D1" t="s">
        <v>1</v>
      </c>
      <c r="E1" t="s">
        <v>221</v>
      </c>
      <c r="F1" t="s">
        <v>148</v>
      </c>
      <c r="G1" t="s">
        <v>49</v>
      </c>
      <c r="H1" t="s">
        <v>50</v>
      </c>
      <c r="I1" t="s">
        <v>143</v>
      </c>
      <c r="J1" t="s">
        <v>144</v>
      </c>
      <c r="K1" t="s">
        <v>145</v>
      </c>
      <c r="L1" t="s">
        <v>146</v>
      </c>
      <c r="M1" t="s">
        <v>147</v>
      </c>
    </row>
    <row r="2" spans="1:13" x14ac:dyDescent="0.2">
      <c r="A2">
        <v>1</v>
      </c>
      <c r="B2" t="s">
        <v>216</v>
      </c>
      <c r="C2" t="s">
        <v>2</v>
      </c>
      <c r="D2" t="s">
        <v>210</v>
      </c>
      <c r="E2" t="s">
        <v>150</v>
      </c>
      <c r="F2" s="2">
        <v>27.95</v>
      </c>
      <c r="G2" t="s">
        <v>51</v>
      </c>
      <c r="H2" t="s">
        <v>52</v>
      </c>
      <c r="I2" t="str">
        <f>CONCATENATE("http://www.auselectronicsdirect.com.au/assets/","alt_1/",C2,".jpg")</f>
        <v>http://www.auselectronicsdirect.com.au/assets/alt_1/TR3001.jpg</v>
      </c>
      <c r="J2" t="str">
        <f>CONCATENATE("http://www.auselectronicsdirect.com.au/assets/","alt_2/",$C2,".jpg")</f>
        <v>http://www.auselectronicsdirect.com.au/assets/alt_2/TR3001.jpg</v>
      </c>
      <c r="K2" t="str">
        <f>CONCATENATE("http://www.auselectronicsdirect.com.au/assets/","alt_3/",$C2,".jpg")</f>
        <v>http://www.auselectronicsdirect.com.au/assets/alt_3/TR3001.jpg</v>
      </c>
      <c r="L2" t="str">
        <f>CONCATENATE("http://www.auselectronicsdirect.com.au/assets/","alt_4/",$C2,".jpg")</f>
        <v>http://www.auselectronicsdirect.com.au/assets/alt_4/TR3001.jpg</v>
      </c>
      <c r="M2" t="str">
        <f>CONCATENATE("http://www.auselectronicsdirect.com.au/assets/","alt_5/",$C2,".jpg")</f>
        <v>http://www.auselectronicsdirect.com.au/assets/alt_5/TR3001.jpg</v>
      </c>
    </row>
    <row r="3" spans="1:13" x14ac:dyDescent="0.2">
      <c r="A3">
        <v>2</v>
      </c>
      <c r="B3" t="s">
        <v>216</v>
      </c>
      <c r="C3" t="s">
        <v>30</v>
      </c>
      <c r="D3" t="s">
        <v>191</v>
      </c>
      <c r="F3" s="2">
        <v>29.95</v>
      </c>
      <c r="G3" t="s">
        <v>107</v>
      </c>
      <c r="H3" t="s">
        <v>108</v>
      </c>
      <c r="I3" t="str">
        <f>CONCATENATE("http://www.auselectronicsdirect.com.au/assets/","alt_1/",C3,".jpg")</f>
        <v>http://www.auselectronicsdirect.com.au/assets/alt_1/TR3170.jpg</v>
      </c>
      <c r="J3" t="str">
        <f>CONCATENATE("http://www.auselectronicsdirect.com.au/assets/","alt_2/",$C3,".jpg")</f>
        <v>http://www.auselectronicsdirect.com.au/assets/alt_2/TR3170.jpg</v>
      </c>
      <c r="K3" t="str">
        <f>CONCATENATE("http://www.auselectronicsdirect.com.au/assets/","alt_3/",$C3,".jpg")</f>
        <v>http://www.auselectronicsdirect.com.au/assets/alt_3/TR3170.jpg</v>
      </c>
      <c r="L3" t="str">
        <f>CONCATENATE("http://www.auselectronicsdirect.com.au/assets/","alt_4/",$C3,".jpg")</f>
        <v>http://www.auselectronicsdirect.com.au/assets/alt_4/TR3170.jpg</v>
      </c>
      <c r="M3" t="str">
        <f>CONCATENATE("http://www.auselectronicsdirect.com.au/assets/","alt_5/",$C3,".jpg")</f>
        <v>http://www.auselectronicsdirect.com.au/assets/alt_5/TR3170.jpg</v>
      </c>
    </row>
    <row r="4" spans="1:13" x14ac:dyDescent="0.2">
      <c r="A4">
        <v>3</v>
      </c>
      <c r="B4" t="s">
        <v>216</v>
      </c>
      <c r="C4" t="s">
        <v>14</v>
      </c>
      <c r="D4" t="s">
        <v>176</v>
      </c>
      <c r="F4" s="2">
        <v>32.950000000000003</v>
      </c>
      <c r="G4" t="s">
        <v>75</v>
      </c>
      <c r="H4" t="s">
        <v>76</v>
      </c>
      <c r="I4" t="str">
        <f>CONCATENATE("http://www.auselectronicsdirect.com.au/assets/","alt_1/",C4,".jpg")</f>
        <v>http://www.auselectronicsdirect.com.au/assets/alt_1/TR3080.jpg</v>
      </c>
      <c r="J4" t="str">
        <f>CONCATENATE("http://www.auselectronicsdirect.com.au/assets/","alt_2/",$C4,".jpg")</f>
        <v>http://www.auselectronicsdirect.com.au/assets/alt_2/TR3080.jpg</v>
      </c>
      <c r="K4" t="str">
        <f>CONCATENATE("http://www.auselectronicsdirect.com.au/assets/","alt_3/",$C4,".jpg")</f>
        <v>http://www.auselectronicsdirect.com.au/assets/alt_3/TR3080.jpg</v>
      </c>
      <c r="L4" t="str">
        <f>CONCATENATE("http://www.auselectronicsdirect.com.au/assets/","alt_4/",$C4,".jpg")</f>
        <v>http://www.auselectronicsdirect.com.au/assets/alt_4/TR3080.jpg</v>
      </c>
      <c r="M4" t="str">
        <f>CONCATENATE("http://www.auselectronicsdirect.com.au/assets/","alt_5/",$C4,".jpg")</f>
        <v>http://www.auselectronicsdirect.com.au/assets/alt_5/TR3080.jpg</v>
      </c>
    </row>
    <row r="5" spans="1:13" x14ac:dyDescent="0.2">
      <c r="A5">
        <v>4</v>
      </c>
      <c r="B5" t="s">
        <v>216</v>
      </c>
      <c r="C5" t="s">
        <v>18</v>
      </c>
      <c r="D5" t="s">
        <v>180</v>
      </c>
      <c r="E5" t="s">
        <v>153</v>
      </c>
      <c r="F5" s="2">
        <v>34.950000000000003</v>
      </c>
      <c r="G5" t="s">
        <v>83</v>
      </c>
      <c r="H5" t="s">
        <v>84</v>
      </c>
      <c r="I5" t="str">
        <f>CONCATENATE("http://www.auselectronicsdirect.com.au/assets/","alt_1/",C5,".jpg")</f>
        <v>http://www.auselectronicsdirect.com.au/assets/alt_1/TR3120.jpg</v>
      </c>
      <c r="J5" t="str">
        <f>CONCATENATE("http://www.auselectronicsdirect.com.au/assets/","alt_2/",$C5,".jpg")</f>
        <v>http://www.auselectronicsdirect.com.au/assets/alt_2/TR3120.jpg</v>
      </c>
      <c r="K5" t="str">
        <f>CONCATENATE("http://www.auselectronicsdirect.com.au/assets/","alt_3/",$C5,".jpg")</f>
        <v>http://www.auselectronicsdirect.com.au/assets/alt_3/TR3120.jpg</v>
      </c>
      <c r="L5" t="str">
        <f>CONCATENATE("http://www.auselectronicsdirect.com.au/assets/","alt_4/",$C5,".jpg")</f>
        <v>http://www.auselectronicsdirect.com.au/assets/alt_4/TR3120.jpg</v>
      </c>
      <c r="M5" t="str">
        <f>CONCATENATE("http://www.auselectronicsdirect.com.au/assets/","alt_5/",$C5,".jpg")</f>
        <v>http://www.auselectronicsdirect.com.au/assets/alt_5/TR3120.jpg</v>
      </c>
    </row>
    <row r="6" spans="1:13" x14ac:dyDescent="0.2">
      <c r="A6">
        <v>5</v>
      </c>
      <c r="B6" t="s">
        <v>216</v>
      </c>
      <c r="C6" t="s">
        <v>10</v>
      </c>
      <c r="D6" t="s">
        <v>172</v>
      </c>
      <c r="F6" s="2">
        <v>54.95</v>
      </c>
      <c r="G6" t="s">
        <v>67</v>
      </c>
      <c r="H6" t="s">
        <v>68</v>
      </c>
      <c r="I6" t="str">
        <f>CONCATENATE("http://www.auselectronicsdirect.com.au/assets/","alt_1/",C6,".jpg")</f>
        <v>http://www.auselectronicsdirect.com.au/assets/alt_1/TR3055.jpg</v>
      </c>
      <c r="J6" t="str">
        <f>CONCATENATE("http://www.auselectronicsdirect.com.au/assets/","alt_2/",$C6,".jpg")</f>
        <v>http://www.auselectronicsdirect.com.au/assets/alt_2/TR3055.jpg</v>
      </c>
      <c r="K6" t="str">
        <f>CONCATENATE("http://www.auselectronicsdirect.com.au/assets/","alt_3/",$C6,".jpg")</f>
        <v>http://www.auselectronicsdirect.com.au/assets/alt_3/TR3055.jpg</v>
      </c>
      <c r="L6" t="str">
        <f>CONCATENATE("http://www.auselectronicsdirect.com.au/assets/","alt_4/",$C6,".jpg")</f>
        <v>http://www.auselectronicsdirect.com.au/assets/alt_4/TR3055.jpg</v>
      </c>
      <c r="M6" t="str">
        <f>CONCATENATE("http://www.auselectronicsdirect.com.au/assets/","alt_5/",$C6,".jpg")</f>
        <v>http://www.auselectronicsdirect.com.au/assets/alt_5/TR3055.jpg</v>
      </c>
    </row>
    <row r="7" spans="1:13" x14ac:dyDescent="0.2">
      <c r="A7">
        <v>6</v>
      </c>
      <c r="B7" t="s">
        <v>216</v>
      </c>
      <c r="C7" t="s">
        <v>11</v>
      </c>
      <c r="D7" t="s">
        <v>173</v>
      </c>
      <c r="F7" s="2">
        <v>59.95</v>
      </c>
      <c r="G7" t="s">
        <v>69</v>
      </c>
      <c r="H7" t="s">
        <v>70</v>
      </c>
      <c r="I7" t="str">
        <f>CONCATENATE("http://www.auselectronicsdirect.com.au/assets/","alt_1/",C7,".jpg")</f>
        <v>http://www.auselectronicsdirect.com.au/assets/alt_1/TR3060.jpg</v>
      </c>
      <c r="J7" t="str">
        <f>CONCATENATE("http://www.auselectronicsdirect.com.au/assets/","alt_2/",$C7,".jpg")</f>
        <v>http://www.auselectronicsdirect.com.au/assets/alt_2/TR3060.jpg</v>
      </c>
      <c r="K7" t="str">
        <f>CONCATENATE("http://www.auselectronicsdirect.com.au/assets/","alt_3/",$C7,".jpg")</f>
        <v>http://www.auselectronicsdirect.com.au/assets/alt_3/TR3060.jpg</v>
      </c>
      <c r="L7" t="str">
        <f>CONCATENATE("http://www.auselectronicsdirect.com.au/assets/","alt_4/",$C7,".jpg")</f>
        <v>http://www.auselectronicsdirect.com.au/assets/alt_4/TR3060.jpg</v>
      </c>
      <c r="M7" t="str">
        <f>CONCATENATE("http://www.auselectronicsdirect.com.au/assets/","alt_5/",$C7,".jpg")</f>
        <v>http://www.auselectronicsdirect.com.au/assets/alt_5/TR3060.jpg</v>
      </c>
    </row>
    <row r="8" spans="1:13" x14ac:dyDescent="0.2">
      <c r="A8">
        <v>7</v>
      </c>
      <c r="B8" t="s">
        <v>216</v>
      </c>
      <c r="C8" t="s">
        <v>15</v>
      </c>
      <c r="D8" t="s">
        <v>177</v>
      </c>
      <c r="F8" s="2">
        <v>64.95</v>
      </c>
      <c r="G8" t="s">
        <v>77</v>
      </c>
      <c r="H8" t="s">
        <v>78</v>
      </c>
      <c r="I8" t="str">
        <f>CONCATENATE("http://www.auselectronicsdirect.com.au/assets/","alt_1/",C8,".jpg")</f>
        <v>http://www.auselectronicsdirect.com.au/assets/alt_1/TR3085.jpg</v>
      </c>
      <c r="J8" t="str">
        <f>CONCATENATE("http://www.auselectronicsdirect.com.au/assets/","alt_2/",$C8,".jpg")</f>
        <v>http://www.auselectronicsdirect.com.au/assets/alt_2/TR3085.jpg</v>
      </c>
      <c r="K8" t="str">
        <f>CONCATENATE("http://www.auselectronicsdirect.com.au/assets/","alt_3/",$C8,".jpg")</f>
        <v>http://www.auselectronicsdirect.com.au/assets/alt_3/TR3085.jpg</v>
      </c>
      <c r="L8" t="str">
        <f>CONCATENATE("http://www.auselectronicsdirect.com.au/assets/","alt_4/",$C8,".jpg")</f>
        <v>http://www.auselectronicsdirect.com.au/assets/alt_4/TR3085.jpg</v>
      </c>
      <c r="M8" t="str">
        <f>CONCATENATE("http://www.auselectronicsdirect.com.au/assets/","alt_5/",$C8,".jpg")</f>
        <v>http://www.auselectronicsdirect.com.au/assets/alt_5/TR3085.jpg</v>
      </c>
    </row>
    <row r="9" spans="1:13" x14ac:dyDescent="0.2">
      <c r="A9">
        <v>8</v>
      </c>
      <c r="B9" t="s">
        <v>216</v>
      </c>
      <c r="C9" t="s">
        <v>19</v>
      </c>
      <c r="D9" t="s">
        <v>181</v>
      </c>
      <c r="E9" t="s">
        <v>154</v>
      </c>
      <c r="F9" s="2">
        <v>64.95</v>
      </c>
      <c r="G9" t="s">
        <v>85</v>
      </c>
      <c r="H9" t="s">
        <v>86</v>
      </c>
      <c r="I9" t="str">
        <f>CONCATENATE("http://www.auselectronicsdirect.com.au/assets/","alt_1/",C9,".jpg")</f>
        <v>http://www.auselectronicsdirect.com.au/assets/alt_1/TR3125.jpg</v>
      </c>
      <c r="J9" t="str">
        <f>CONCATENATE("http://www.auselectronicsdirect.com.au/assets/","alt_2/",$C9,".jpg")</f>
        <v>http://www.auselectronicsdirect.com.au/assets/alt_2/TR3125.jpg</v>
      </c>
      <c r="K9" t="str">
        <f>CONCATENATE("http://www.auselectronicsdirect.com.au/assets/","alt_3/",$C9,".jpg")</f>
        <v>http://www.auselectronicsdirect.com.au/assets/alt_3/TR3125.jpg</v>
      </c>
      <c r="L9" t="str">
        <f>CONCATENATE("http://www.auselectronicsdirect.com.au/assets/","alt_4/",$C9,".jpg")</f>
        <v>http://www.auselectronicsdirect.com.au/assets/alt_4/TR3125.jpg</v>
      </c>
      <c r="M9" t="str">
        <f>CONCATENATE("http://www.auselectronicsdirect.com.au/assets/","alt_5/",$C9,".jpg")</f>
        <v>http://www.auselectronicsdirect.com.au/assets/alt_5/TR3125.jpg</v>
      </c>
    </row>
    <row r="10" spans="1:13" x14ac:dyDescent="0.2">
      <c r="A10">
        <v>9</v>
      </c>
      <c r="B10" t="s">
        <v>216</v>
      </c>
      <c r="C10" t="s">
        <v>31</v>
      </c>
      <c r="D10" t="s">
        <v>192</v>
      </c>
      <c r="F10" s="2">
        <v>64.95</v>
      </c>
      <c r="G10" t="s">
        <v>109</v>
      </c>
      <c r="H10" t="s">
        <v>110</v>
      </c>
      <c r="I10" t="str">
        <f>CONCATENATE("http://www.auselectronicsdirect.com.au/assets/","alt_1/",C10,".jpg")</f>
        <v>http://www.auselectronicsdirect.com.au/assets/alt_1/TR3180.jpg</v>
      </c>
      <c r="J10" t="str">
        <f>CONCATENATE("http://www.auselectronicsdirect.com.au/assets/","alt_2/",$C10,".jpg")</f>
        <v>http://www.auselectronicsdirect.com.au/assets/alt_2/TR3180.jpg</v>
      </c>
      <c r="K10" t="str">
        <f>CONCATENATE("http://www.auselectronicsdirect.com.au/assets/","alt_3/",$C10,".jpg")</f>
        <v>http://www.auselectronicsdirect.com.au/assets/alt_3/TR3180.jpg</v>
      </c>
      <c r="L10" t="str">
        <f>CONCATENATE("http://www.auselectronicsdirect.com.au/assets/","alt_4/",$C10,".jpg")</f>
        <v>http://www.auselectronicsdirect.com.au/assets/alt_4/TR3180.jpg</v>
      </c>
      <c r="M10" t="str">
        <f>CONCATENATE("http://www.auselectronicsdirect.com.au/assets/","alt_5/",$C10,".jpg")</f>
        <v>http://www.auselectronicsdirect.com.au/assets/alt_5/TR3180.jpg</v>
      </c>
    </row>
    <row r="11" spans="1:13" x14ac:dyDescent="0.2">
      <c r="A11">
        <v>10</v>
      </c>
      <c r="B11" t="s">
        <v>216</v>
      </c>
      <c r="C11" t="s">
        <v>32</v>
      </c>
      <c r="D11" t="s">
        <v>193</v>
      </c>
      <c r="F11" s="2">
        <v>69.95</v>
      </c>
      <c r="G11" t="s">
        <v>111</v>
      </c>
      <c r="H11" t="s">
        <v>112</v>
      </c>
      <c r="I11" t="str">
        <f>CONCATENATE("http://www.auselectronicsdirect.com.au/assets/","alt_1/",C11,".jpg")</f>
        <v>http://www.auselectronicsdirect.com.au/assets/alt_1/TR3185.jpg</v>
      </c>
      <c r="J11" t="str">
        <f>CONCATENATE("http://www.auselectronicsdirect.com.au/assets/","alt_2/",$C11,".jpg")</f>
        <v>http://www.auselectronicsdirect.com.au/assets/alt_2/TR3185.jpg</v>
      </c>
      <c r="K11" t="str">
        <f>CONCATENATE("http://www.auselectronicsdirect.com.au/assets/","alt_3/",$C11,".jpg")</f>
        <v>http://www.auselectronicsdirect.com.au/assets/alt_3/TR3185.jpg</v>
      </c>
      <c r="L11" t="str">
        <f>CONCATENATE("http://www.auselectronicsdirect.com.au/assets/","alt_4/",$C11,".jpg")</f>
        <v>http://www.auselectronicsdirect.com.au/assets/alt_4/TR3185.jpg</v>
      </c>
      <c r="M11" t="str">
        <f>CONCATENATE("http://www.auselectronicsdirect.com.au/assets/","alt_5/",$C11,".jpg")</f>
        <v>http://www.auselectronicsdirect.com.au/assets/alt_5/TR3185.jpg</v>
      </c>
    </row>
    <row r="12" spans="1:13" x14ac:dyDescent="0.2">
      <c r="A12">
        <v>11</v>
      </c>
      <c r="B12" t="s">
        <v>216</v>
      </c>
      <c r="C12" t="s">
        <v>39</v>
      </c>
      <c r="D12" t="s">
        <v>198</v>
      </c>
      <c r="F12" s="2">
        <v>69.95</v>
      </c>
      <c r="G12" t="s">
        <v>123</v>
      </c>
      <c r="H12" t="s">
        <v>124</v>
      </c>
      <c r="I12" t="str">
        <f>CONCATENATE("http://www.auselectronicsdirect.com.au/assets/","alt_1/",C12,".jpg")</f>
        <v>http://www.auselectronicsdirect.com.au/assets/alt_1/TR3230.jpg</v>
      </c>
      <c r="J12" t="str">
        <f>CONCATENATE("http://www.auselectronicsdirect.com.au/assets/","alt_2/",$C12,".jpg")</f>
        <v>http://www.auselectronicsdirect.com.au/assets/alt_2/TR3230.jpg</v>
      </c>
      <c r="K12" t="str">
        <f>CONCATENATE("http://www.auselectronicsdirect.com.au/assets/","alt_3/",$C12,".jpg")</f>
        <v>http://www.auselectronicsdirect.com.au/assets/alt_3/TR3230.jpg</v>
      </c>
      <c r="L12" t="str">
        <f>CONCATENATE("http://www.auselectronicsdirect.com.au/assets/","alt_4/",$C12,".jpg")</f>
        <v>http://www.auselectronicsdirect.com.au/assets/alt_4/TR3230.jpg</v>
      </c>
      <c r="M12" t="str">
        <f>CONCATENATE("http://www.auselectronicsdirect.com.au/assets/","alt_5/",$C12,".jpg")</f>
        <v>http://www.auselectronicsdirect.com.au/assets/alt_5/TR3230.jpg</v>
      </c>
    </row>
    <row r="13" spans="1:13" x14ac:dyDescent="0.2">
      <c r="A13">
        <v>12</v>
      </c>
      <c r="B13" t="s">
        <v>216</v>
      </c>
      <c r="C13" t="s">
        <v>37</v>
      </c>
      <c r="D13" t="s">
        <v>196</v>
      </c>
      <c r="F13" s="2">
        <v>89.95</v>
      </c>
      <c r="G13" t="s">
        <v>119</v>
      </c>
      <c r="H13" t="s">
        <v>120</v>
      </c>
      <c r="I13" t="str">
        <f>CONCATENATE("http://www.auselectronicsdirect.com.au/assets/","alt_1/",C13,".jpg")</f>
        <v>http://www.auselectronicsdirect.com.au/assets/alt_1/TR3210.jpg</v>
      </c>
      <c r="J13" t="str">
        <f>CONCATENATE("http://www.auselectronicsdirect.com.au/assets/","alt_2/",$C13,".jpg")</f>
        <v>http://www.auselectronicsdirect.com.au/assets/alt_2/TR3210.jpg</v>
      </c>
      <c r="K13" t="str">
        <f>CONCATENATE("http://www.auselectronicsdirect.com.au/assets/","alt_3/",$C13,".jpg")</f>
        <v>http://www.auselectronicsdirect.com.au/assets/alt_3/TR3210.jpg</v>
      </c>
      <c r="L13" t="str">
        <f>CONCATENATE("http://www.auselectronicsdirect.com.au/assets/","alt_4/",$C13,".jpg")</f>
        <v>http://www.auselectronicsdirect.com.au/assets/alt_4/TR3210.jpg</v>
      </c>
      <c r="M13" t="str">
        <f>CONCATENATE("http://www.auselectronicsdirect.com.au/assets/","alt_5/",$C13,".jpg")</f>
        <v>http://www.auselectronicsdirect.com.au/assets/alt_5/TR3210.jpg</v>
      </c>
    </row>
    <row r="14" spans="1:13" x14ac:dyDescent="0.2">
      <c r="A14">
        <v>13</v>
      </c>
      <c r="B14" t="s">
        <v>216</v>
      </c>
      <c r="C14" t="s">
        <v>40</v>
      </c>
      <c r="D14" t="s">
        <v>199</v>
      </c>
      <c r="F14" s="2">
        <v>89.95</v>
      </c>
      <c r="G14" t="s">
        <v>125</v>
      </c>
      <c r="H14" t="s">
        <v>126</v>
      </c>
      <c r="I14" t="str">
        <f>CONCATENATE("http://www.auselectronicsdirect.com.au/assets/","alt_1/",C14,".jpg")</f>
        <v>http://www.auselectronicsdirect.com.au/assets/alt_1/TR3235.jpg</v>
      </c>
      <c r="J14" t="str">
        <f>CONCATENATE("http://www.auselectronicsdirect.com.au/assets/","alt_2/",$C14,".jpg")</f>
        <v>http://www.auselectronicsdirect.com.au/assets/alt_2/TR3235.jpg</v>
      </c>
      <c r="K14" t="str">
        <f>CONCATENATE("http://www.auselectronicsdirect.com.au/assets/","alt_3/",$C14,".jpg")</f>
        <v>http://www.auselectronicsdirect.com.au/assets/alt_3/TR3235.jpg</v>
      </c>
      <c r="L14" t="str">
        <f>CONCATENATE("http://www.auselectronicsdirect.com.au/assets/","alt_4/",$C14,".jpg")</f>
        <v>http://www.auselectronicsdirect.com.au/assets/alt_4/TR3235.jpg</v>
      </c>
      <c r="M14" t="str">
        <f>CONCATENATE("http://www.auselectronicsdirect.com.au/assets/","alt_5/",$C14,".jpg")</f>
        <v>http://www.auselectronicsdirect.com.au/assets/alt_5/TR3235.jpg</v>
      </c>
    </row>
    <row r="15" spans="1:13" x14ac:dyDescent="0.2">
      <c r="A15">
        <v>14</v>
      </c>
      <c r="B15" t="s">
        <v>216</v>
      </c>
      <c r="C15" t="s">
        <v>48</v>
      </c>
      <c r="D15" t="s">
        <v>209</v>
      </c>
      <c r="E15" t="s">
        <v>168</v>
      </c>
      <c r="F15" s="2">
        <v>89.95</v>
      </c>
      <c r="G15" t="s">
        <v>141</v>
      </c>
      <c r="H15" t="s">
        <v>142</v>
      </c>
      <c r="I15" t="str">
        <f>CONCATENATE("http://www.auselectronicsdirect.com.au/assets/","alt_1/",C15,".jpg")</f>
        <v>http://www.auselectronicsdirect.com.au/assets/alt_1/TR3280.jpg</v>
      </c>
      <c r="J15" t="str">
        <f>CONCATENATE("http://www.auselectronicsdirect.com.au/assets/","alt_2/",$C15,".jpg")</f>
        <v>http://www.auselectronicsdirect.com.au/assets/alt_2/TR3280.jpg</v>
      </c>
      <c r="K15" t="str">
        <f>CONCATENATE("http://www.auselectronicsdirect.com.au/assets/","alt_3/",$C15,".jpg")</f>
        <v>http://www.auselectronicsdirect.com.au/assets/alt_3/TR3280.jpg</v>
      </c>
      <c r="L15" t="str">
        <f>CONCATENATE("http://www.auselectronicsdirect.com.au/assets/","alt_4/",$C15,".jpg")</f>
        <v>http://www.auselectronicsdirect.com.au/assets/alt_4/TR3280.jpg</v>
      </c>
      <c r="M15" t="str">
        <f>CONCATENATE("http://www.auselectronicsdirect.com.au/assets/","alt_5/",$C15,".jpg")</f>
        <v>http://www.auselectronicsdirect.com.au/assets/alt_5/TR3280.jpg</v>
      </c>
    </row>
    <row r="16" spans="1:13" x14ac:dyDescent="0.2">
      <c r="A16">
        <v>15</v>
      </c>
      <c r="B16" t="s">
        <v>216</v>
      </c>
      <c r="C16" t="s">
        <v>12</v>
      </c>
      <c r="D16" t="s">
        <v>174</v>
      </c>
      <c r="F16" s="2">
        <v>170</v>
      </c>
      <c r="G16" t="s">
        <v>71</v>
      </c>
      <c r="H16" t="s">
        <v>72</v>
      </c>
      <c r="I16" t="str">
        <f>CONCATENATE("http://www.auselectronicsdirect.com.au/assets/","alt_1/",C16,".jpg")</f>
        <v>http://www.auselectronicsdirect.com.au/assets/alt_1/TR3065.jpg</v>
      </c>
      <c r="J16" t="str">
        <f>CONCATENATE("http://www.auselectronicsdirect.com.au/assets/","alt_2/",$C16,".jpg")</f>
        <v>http://www.auselectronicsdirect.com.au/assets/alt_2/TR3065.jpg</v>
      </c>
      <c r="K16" t="str">
        <f>CONCATENATE("http://www.auselectronicsdirect.com.au/assets/","alt_3/",$C16,".jpg")</f>
        <v>http://www.auselectronicsdirect.com.au/assets/alt_3/TR3065.jpg</v>
      </c>
      <c r="L16" t="str">
        <f>CONCATENATE("http://www.auselectronicsdirect.com.au/assets/","alt_4/",$C16,".jpg")</f>
        <v>http://www.auselectronicsdirect.com.au/assets/alt_4/TR3065.jpg</v>
      </c>
      <c r="M16" t="str">
        <f>CONCATENATE("http://www.auselectronicsdirect.com.au/assets/","alt_5/",$C16,".jpg")</f>
        <v>http://www.auselectronicsdirect.com.au/assets/alt_5/TR3065.jpg</v>
      </c>
    </row>
    <row r="17" spans="1:13" x14ac:dyDescent="0.2">
      <c r="A17">
        <v>16</v>
      </c>
      <c r="B17" t="s">
        <v>216</v>
      </c>
      <c r="C17" t="s">
        <v>13</v>
      </c>
      <c r="D17" t="s">
        <v>175</v>
      </c>
      <c r="F17" s="2">
        <v>189</v>
      </c>
      <c r="G17" t="s">
        <v>73</v>
      </c>
      <c r="H17" t="s">
        <v>74</v>
      </c>
      <c r="I17" t="str">
        <f>CONCATENATE("http://www.auselectronicsdirect.com.au/assets/","alt_1/",C17,".jpg")</f>
        <v>http://www.auselectronicsdirect.com.au/assets/alt_1/TR3070.jpg</v>
      </c>
      <c r="J17" t="str">
        <f>CONCATENATE("http://www.auselectronicsdirect.com.au/assets/","alt_2/",$C17,".jpg")</f>
        <v>http://www.auselectronicsdirect.com.au/assets/alt_2/TR3070.jpg</v>
      </c>
      <c r="K17" t="str">
        <f>CONCATENATE("http://www.auselectronicsdirect.com.au/assets/","alt_3/",$C17,".jpg")</f>
        <v>http://www.auselectronicsdirect.com.au/assets/alt_3/TR3070.jpg</v>
      </c>
      <c r="L17" t="str">
        <f>CONCATENATE("http://www.auselectronicsdirect.com.au/assets/","alt_4/",$C17,".jpg")</f>
        <v>http://www.auselectronicsdirect.com.au/assets/alt_4/TR3070.jpg</v>
      </c>
      <c r="M17" t="str">
        <f>CONCATENATE("http://www.auselectronicsdirect.com.au/assets/","alt_5/",$C17,".jpg")</f>
        <v>http://www.auselectronicsdirect.com.au/assets/alt_5/TR3070.jpg</v>
      </c>
    </row>
    <row r="18" spans="1:13" x14ac:dyDescent="0.2">
      <c r="A18">
        <v>17</v>
      </c>
      <c r="B18" t="s">
        <v>218</v>
      </c>
      <c r="C18" t="s">
        <v>44</v>
      </c>
      <c r="D18" t="s">
        <v>203</v>
      </c>
      <c r="F18" s="2">
        <v>44.95</v>
      </c>
      <c r="G18" t="s">
        <v>133</v>
      </c>
      <c r="H18" t="s">
        <v>134</v>
      </c>
      <c r="I18" t="str">
        <f>CONCATENATE("http://www.auselectronicsdirect.com.au/assets/","alt_1/",C18,".jpg")</f>
        <v>http://www.auselectronicsdirect.com.au/assets/alt_1/TR3260.jpg</v>
      </c>
      <c r="J18" t="str">
        <f>CONCATENATE("http://www.auselectronicsdirect.com.au/assets/","alt_2/",$C18,".jpg")</f>
        <v>http://www.auselectronicsdirect.com.au/assets/alt_2/TR3260.jpg</v>
      </c>
      <c r="K18" t="str">
        <f>CONCATENATE("http://www.auselectronicsdirect.com.au/assets/","alt_3/",$C18,".jpg")</f>
        <v>http://www.auselectronicsdirect.com.au/assets/alt_3/TR3260.jpg</v>
      </c>
      <c r="L18" t="str">
        <f>CONCATENATE("http://www.auselectronicsdirect.com.au/assets/","alt_4/",$C18,".jpg")</f>
        <v>http://www.auselectronicsdirect.com.au/assets/alt_4/TR3260.jpg</v>
      </c>
      <c r="M18" t="str">
        <f>CONCATENATE("http://www.auselectronicsdirect.com.au/assets/","alt_5/",$C18,".jpg")</f>
        <v>http://www.auselectronicsdirect.com.au/assets/alt_5/TR3260.jpg</v>
      </c>
    </row>
    <row r="19" spans="1:13" x14ac:dyDescent="0.2">
      <c r="A19">
        <v>18</v>
      </c>
      <c r="B19" t="s">
        <v>218</v>
      </c>
      <c r="C19" t="s">
        <v>45</v>
      </c>
      <c r="D19" t="s">
        <v>204</v>
      </c>
      <c r="F19" s="2">
        <v>69.95</v>
      </c>
      <c r="G19" t="s">
        <v>135</v>
      </c>
      <c r="H19" t="s">
        <v>136</v>
      </c>
      <c r="I19" t="str">
        <f>CONCATENATE("http://www.auselectronicsdirect.com.au/assets/","alt_1/",C19,".jpg")</f>
        <v>http://www.auselectronicsdirect.com.au/assets/alt_1/TR3262.jpg</v>
      </c>
      <c r="J19" t="str">
        <f>CONCATENATE("http://www.auselectronicsdirect.com.au/assets/","alt_2/",$C19,".jpg")</f>
        <v>http://www.auselectronicsdirect.com.au/assets/alt_2/TR3262.jpg</v>
      </c>
      <c r="K19" t="str">
        <f>CONCATENATE("http://www.auselectronicsdirect.com.au/assets/","alt_3/",$C19,".jpg")</f>
        <v>http://www.auselectronicsdirect.com.au/assets/alt_3/TR3262.jpg</v>
      </c>
      <c r="L19" t="str">
        <f>CONCATENATE("http://www.auselectronicsdirect.com.au/assets/","alt_4/",$C19,".jpg")</f>
        <v>http://www.auselectronicsdirect.com.au/assets/alt_4/TR3262.jpg</v>
      </c>
      <c r="M19" t="str">
        <f>CONCATENATE("http://www.auselectronicsdirect.com.au/assets/","alt_5/",$C19,".jpg")</f>
        <v>http://www.auselectronicsdirect.com.au/assets/alt_5/TR3262.jpg</v>
      </c>
    </row>
    <row r="20" spans="1:13" x14ac:dyDescent="0.2">
      <c r="A20">
        <v>19</v>
      </c>
      <c r="B20" t="s">
        <v>218</v>
      </c>
      <c r="C20" t="s">
        <v>16</v>
      </c>
      <c r="D20" t="s">
        <v>178</v>
      </c>
      <c r="F20" s="2">
        <v>87.95</v>
      </c>
      <c r="G20" t="s">
        <v>79</v>
      </c>
      <c r="H20" t="s">
        <v>80</v>
      </c>
      <c r="I20" t="str">
        <f>CONCATENATE("http://www.auselectronicsdirect.com.au/assets/","alt_1/",C20,".jpg")</f>
        <v>http://www.auselectronicsdirect.com.au/assets/alt_1/TR3092.jpg</v>
      </c>
      <c r="J20" t="str">
        <f>CONCATENATE("http://www.auselectronicsdirect.com.au/assets/","alt_2/",$C20,".jpg")</f>
        <v>http://www.auselectronicsdirect.com.au/assets/alt_2/TR3092.jpg</v>
      </c>
      <c r="K20" t="str">
        <f>CONCATENATE("http://www.auselectronicsdirect.com.au/assets/","alt_3/",$C20,".jpg")</f>
        <v>http://www.auselectronicsdirect.com.au/assets/alt_3/TR3092.jpg</v>
      </c>
      <c r="L20" t="str">
        <f>CONCATENATE("http://www.auselectronicsdirect.com.au/assets/","alt_4/",$C20,".jpg")</f>
        <v>http://www.auselectronicsdirect.com.au/assets/alt_4/TR3092.jpg</v>
      </c>
      <c r="M20" t="str">
        <f>CONCATENATE("http://www.auselectronicsdirect.com.au/assets/","alt_5/",$C20,".jpg")</f>
        <v>http://www.auselectronicsdirect.com.au/assets/alt_5/TR3092.jpg</v>
      </c>
    </row>
    <row r="21" spans="1:13" x14ac:dyDescent="0.2">
      <c r="A21">
        <v>20</v>
      </c>
      <c r="B21" t="s">
        <v>218</v>
      </c>
      <c r="C21" t="s">
        <v>33</v>
      </c>
      <c r="D21" t="s">
        <v>194</v>
      </c>
      <c r="E21" t="s">
        <v>164</v>
      </c>
      <c r="F21" s="2">
        <v>89.95</v>
      </c>
      <c r="G21" t="s">
        <v>113</v>
      </c>
      <c r="H21" t="s">
        <v>114</v>
      </c>
      <c r="I21" t="str">
        <f>CONCATENATE("http://www.auselectronicsdirect.com.au/assets/","alt_1/",C21,".jpg")</f>
        <v>http://www.auselectronicsdirect.com.au/assets/alt_1/TR3190.jpg</v>
      </c>
      <c r="J21" t="str">
        <f>CONCATENATE("http://www.auselectronicsdirect.com.au/assets/","alt_2/",$C21,".jpg")</f>
        <v>http://www.auselectronicsdirect.com.au/assets/alt_2/TR3190.jpg</v>
      </c>
      <c r="K21" t="str">
        <f>CONCATENATE("http://www.auselectronicsdirect.com.au/assets/","alt_3/",$C21,".jpg")</f>
        <v>http://www.auselectronicsdirect.com.au/assets/alt_3/TR3190.jpg</v>
      </c>
      <c r="L21" t="str">
        <f>CONCATENATE("http://www.auselectronicsdirect.com.au/assets/","alt_4/",$C21,".jpg")</f>
        <v>http://www.auselectronicsdirect.com.au/assets/alt_4/TR3190.jpg</v>
      </c>
      <c r="M21" t="str">
        <f>CONCATENATE("http://www.auselectronicsdirect.com.au/assets/","alt_5/",$C21,".jpg")</f>
        <v>http://www.auselectronicsdirect.com.au/assets/alt_5/TR3190.jpg</v>
      </c>
    </row>
    <row r="22" spans="1:13" x14ac:dyDescent="0.2">
      <c r="A22">
        <v>21</v>
      </c>
      <c r="B22" t="s">
        <v>218</v>
      </c>
      <c r="C22" t="s">
        <v>29</v>
      </c>
      <c r="D22" t="s">
        <v>190</v>
      </c>
      <c r="E22" t="s">
        <v>163</v>
      </c>
      <c r="F22" s="2">
        <v>99</v>
      </c>
      <c r="G22" t="s">
        <v>105</v>
      </c>
      <c r="H22" t="s">
        <v>106</v>
      </c>
      <c r="I22" t="str">
        <f>CONCATENATE("http://www.auselectronicsdirect.com.au/assets/","alt_1/",C22,".jpg")</f>
        <v>http://www.auselectronicsdirect.com.au/assets/alt_1/TR3162.jpg</v>
      </c>
      <c r="J22" t="str">
        <f>CONCATENATE("http://www.auselectronicsdirect.com.au/assets/","alt_2/",$C22,".jpg")</f>
        <v>http://www.auselectronicsdirect.com.au/assets/alt_2/TR3162.jpg</v>
      </c>
      <c r="K22" t="str">
        <f>CONCATENATE("http://www.auselectronicsdirect.com.au/assets/","alt_3/",$C22,".jpg")</f>
        <v>http://www.auselectronicsdirect.com.au/assets/alt_3/TR3162.jpg</v>
      </c>
      <c r="L22" t="str">
        <f>CONCATENATE("http://www.auselectronicsdirect.com.au/assets/","alt_4/",$C22,".jpg")</f>
        <v>http://www.auselectronicsdirect.com.au/assets/alt_4/TR3162.jpg</v>
      </c>
      <c r="M22" t="str">
        <f>CONCATENATE("http://www.auselectronicsdirect.com.au/assets/","alt_5/",$C22,".jpg")</f>
        <v>http://www.auselectronicsdirect.com.au/assets/alt_5/TR3162.jpg</v>
      </c>
    </row>
    <row r="23" spans="1:13" x14ac:dyDescent="0.2">
      <c r="A23">
        <v>22</v>
      </c>
      <c r="B23" t="s">
        <v>218</v>
      </c>
      <c r="C23" t="s">
        <v>34</v>
      </c>
      <c r="D23" t="s">
        <v>195</v>
      </c>
      <c r="E23" t="s">
        <v>165</v>
      </c>
      <c r="F23" s="2">
        <v>99.95</v>
      </c>
      <c r="G23" t="s">
        <v>115</v>
      </c>
      <c r="H23" t="s">
        <v>116</v>
      </c>
      <c r="I23" t="str">
        <f>CONCATENATE("http://www.auselectronicsdirect.com.au/assets/","alt_1/",C23,".jpg")</f>
        <v>http://www.auselectronicsdirect.com.au/assets/alt_1/TR3195.jpg</v>
      </c>
      <c r="J23" t="str">
        <f>CONCATENATE("http://www.auselectronicsdirect.com.au/assets/","alt_2/",$C23,".jpg")</f>
        <v>http://www.auselectronicsdirect.com.au/assets/alt_2/TR3195.jpg</v>
      </c>
      <c r="K23" t="str">
        <f>CONCATENATE("http://www.auselectronicsdirect.com.au/assets/","alt_3/",$C23,".jpg")</f>
        <v>http://www.auselectronicsdirect.com.au/assets/alt_3/TR3195.jpg</v>
      </c>
      <c r="L23" t="str">
        <f>CONCATENATE("http://www.auselectronicsdirect.com.au/assets/","alt_4/",$C23,".jpg")</f>
        <v>http://www.auselectronicsdirect.com.au/assets/alt_4/TR3195.jpg</v>
      </c>
      <c r="M23" t="str">
        <f>CONCATENATE("http://www.auselectronicsdirect.com.au/assets/","alt_5/",$C23,".jpg")</f>
        <v>http://www.auselectronicsdirect.com.au/assets/alt_5/TR3195.jpg</v>
      </c>
    </row>
    <row r="24" spans="1:13" x14ac:dyDescent="0.2">
      <c r="A24">
        <v>23</v>
      </c>
      <c r="B24" t="s">
        <v>218</v>
      </c>
      <c r="C24" t="s">
        <v>17</v>
      </c>
      <c r="D24" t="s">
        <v>179</v>
      </c>
      <c r="F24" s="2">
        <v>109</v>
      </c>
      <c r="G24" t="s">
        <v>81</v>
      </c>
      <c r="H24" t="s">
        <v>82</v>
      </c>
      <c r="I24" t="str">
        <f>CONCATENATE("http://www.auselectronicsdirect.com.au/assets/","alt_1/",C24,".jpg")</f>
        <v>http://www.auselectronicsdirect.com.au/assets/alt_1/TR3094.jpg</v>
      </c>
      <c r="J24" t="str">
        <f>CONCATENATE("http://www.auselectronicsdirect.com.au/assets/","alt_2/",$C24,".jpg")</f>
        <v>http://www.auselectronicsdirect.com.au/assets/alt_2/TR3094.jpg</v>
      </c>
      <c r="K24" t="str">
        <f>CONCATENATE("http://www.auselectronicsdirect.com.au/assets/","alt_3/",$C24,".jpg")</f>
        <v>http://www.auselectronicsdirect.com.au/assets/alt_3/TR3094.jpg</v>
      </c>
      <c r="L24" t="str">
        <f>CONCATENATE("http://www.auselectronicsdirect.com.au/assets/","alt_4/",$C24,".jpg")</f>
        <v>http://www.auselectronicsdirect.com.au/assets/alt_4/TR3094.jpg</v>
      </c>
      <c r="M24" t="str">
        <f>CONCATENATE("http://www.auselectronicsdirect.com.au/assets/","alt_5/",$C24,".jpg")</f>
        <v>http://www.auselectronicsdirect.com.au/assets/alt_5/TR3094.jpg</v>
      </c>
    </row>
    <row r="25" spans="1:13" x14ac:dyDescent="0.2">
      <c r="A25">
        <v>24</v>
      </c>
      <c r="B25" t="s">
        <v>218</v>
      </c>
      <c r="C25" t="s">
        <v>23</v>
      </c>
      <c r="D25" t="s">
        <v>179</v>
      </c>
      <c r="E25" t="s">
        <v>157</v>
      </c>
      <c r="F25" s="2">
        <v>109</v>
      </c>
      <c r="G25" t="s">
        <v>93</v>
      </c>
      <c r="H25" t="s">
        <v>94</v>
      </c>
      <c r="I25" t="str">
        <f>CONCATENATE("http://www.auselectronicsdirect.com.au/assets/","alt_1/",C25,".jpg")</f>
        <v>http://www.auselectronicsdirect.com.au/assets/alt_1/TR3140.jpg</v>
      </c>
      <c r="J25" t="str">
        <f>CONCATENATE("http://www.auselectronicsdirect.com.au/assets/","alt_2/",$C25,".jpg")</f>
        <v>http://www.auselectronicsdirect.com.au/assets/alt_2/TR3140.jpg</v>
      </c>
      <c r="K25" t="str">
        <f>CONCATENATE("http://www.auselectronicsdirect.com.au/assets/","alt_3/",$C25,".jpg")</f>
        <v>http://www.auselectronicsdirect.com.au/assets/alt_3/TR3140.jpg</v>
      </c>
      <c r="L25" t="str">
        <f>CONCATENATE("http://www.auselectronicsdirect.com.au/assets/","alt_4/",$C25,".jpg")</f>
        <v>http://www.auselectronicsdirect.com.au/assets/alt_4/TR3140.jpg</v>
      </c>
      <c r="M25" t="str">
        <f>CONCATENATE("http://www.auselectronicsdirect.com.au/assets/","alt_5/",$C25,".jpg")</f>
        <v>http://www.auselectronicsdirect.com.au/assets/alt_5/TR3140.jpg</v>
      </c>
    </row>
    <row r="26" spans="1:13" x14ac:dyDescent="0.2">
      <c r="A26">
        <v>25</v>
      </c>
      <c r="B26" t="s">
        <v>218</v>
      </c>
      <c r="C26" t="s">
        <v>25</v>
      </c>
      <c r="D26" t="s">
        <v>186</v>
      </c>
      <c r="E26" t="s">
        <v>159</v>
      </c>
      <c r="F26" s="2">
        <v>159</v>
      </c>
      <c r="G26" t="s">
        <v>97</v>
      </c>
      <c r="H26" t="s">
        <v>98</v>
      </c>
      <c r="I26" t="str">
        <f>CONCATENATE("http://www.auselectronicsdirect.com.au/assets/","alt_1/",C26,".jpg")</f>
        <v>http://www.auselectronicsdirect.com.au/assets/alt_1/TR3150.jpg</v>
      </c>
      <c r="J26" t="str">
        <f>CONCATENATE("http://www.auselectronicsdirect.com.au/assets/","alt_2/",$C26,".jpg")</f>
        <v>http://www.auselectronicsdirect.com.au/assets/alt_2/TR3150.jpg</v>
      </c>
      <c r="K26" t="str">
        <f>CONCATENATE("http://www.auselectronicsdirect.com.au/assets/","alt_3/",$C26,".jpg")</f>
        <v>http://www.auselectronicsdirect.com.au/assets/alt_3/TR3150.jpg</v>
      </c>
      <c r="L26" t="str">
        <f>CONCATENATE("http://www.auselectronicsdirect.com.au/assets/","alt_4/",$C26,".jpg")</f>
        <v>http://www.auselectronicsdirect.com.au/assets/alt_4/TR3150.jpg</v>
      </c>
      <c r="M26" t="str">
        <f>CONCATENATE("http://www.auselectronicsdirect.com.au/assets/","alt_5/",$C26,".jpg")</f>
        <v>http://www.auselectronicsdirect.com.au/assets/alt_5/TR3150.jpg</v>
      </c>
    </row>
    <row r="27" spans="1:13" x14ac:dyDescent="0.2">
      <c r="A27">
        <v>26</v>
      </c>
      <c r="B27" t="s">
        <v>218</v>
      </c>
      <c r="C27" t="s">
        <v>47</v>
      </c>
      <c r="D27" t="s">
        <v>208</v>
      </c>
      <c r="E27" t="s">
        <v>206</v>
      </c>
      <c r="F27" s="2">
        <v>169</v>
      </c>
      <c r="G27" t="s">
        <v>139</v>
      </c>
      <c r="H27" t="s">
        <v>140</v>
      </c>
      <c r="I27" t="str">
        <f>CONCATENATE("http://www.auselectronicsdirect.com.au/assets/","alt_1/",C27,".jpg")</f>
        <v>http://www.auselectronicsdirect.com.au/assets/alt_1/TR3275.jpg</v>
      </c>
      <c r="J27" t="str">
        <f>CONCATENATE("http://www.auselectronicsdirect.com.au/assets/","alt_2/",$C27,".jpg")</f>
        <v>http://www.auselectronicsdirect.com.au/assets/alt_2/TR3275.jpg</v>
      </c>
      <c r="K27" t="str">
        <f>CONCATENATE("http://www.auselectronicsdirect.com.au/assets/","alt_3/",$C27,".jpg")</f>
        <v>http://www.auselectronicsdirect.com.au/assets/alt_3/TR3275.jpg</v>
      </c>
      <c r="L27" t="str">
        <f>CONCATENATE("http://www.auselectronicsdirect.com.au/assets/","alt_4/",$C27,".jpg")</f>
        <v>http://www.auselectronicsdirect.com.au/assets/alt_4/TR3275.jpg</v>
      </c>
      <c r="M27" t="str">
        <f>CONCATENATE("http://www.auselectronicsdirect.com.au/assets/","alt_5/",$C27,".jpg")</f>
        <v>http://www.auselectronicsdirect.com.au/assets/alt_5/TR3275.jpg</v>
      </c>
    </row>
    <row r="28" spans="1:13" x14ac:dyDescent="0.2">
      <c r="A28">
        <v>27</v>
      </c>
      <c r="B28" t="s">
        <v>218</v>
      </c>
      <c r="C28" t="s">
        <v>26</v>
      </c>
      <c r="D28" t="s">
        <v>187</v>
      </c>
      <c r="E28" t="s">
        <v>160</v>
      </c>
      <c r="F28" s="2">
        <v>179</v>
      </c>
      <c r="G28" t="s">
        <v>99</v>
      </c>
      <c r="H28" t="s">
        <v>100</v>
      </c>
      <c r="I28" t="str">
        <f>CONCATENATE("http://www.auselectronicsdirect.com.au/assets/","alt_1/",C28,".jpg")</f>
        <v>http://www.auselectronicsdirect.com.au/assets/alt_1/TR3152.jpg</v>
      </c>
      <c r="J28" t="str">
        <f>CONCATENATE("http://www.auselectronicsdirect.com.au/assets/","alt_2/",$C28,".jpg")</f>
        <v>http://www.auselectronicsdirect.com.au/assets/alt_2/TR3152.jpg</v>
      </c>
      <c r="K28" t="str">
        <f>CONCATENATE("http://www.auselectronicsdirect.com.au/assets/","alt_3/",$C28,".jpg")</f>
        <v>http://www.auselectronicsdirect.com.au/assets/alt_3/TR3152.jpg</v>
      </c>
      <c r="L28" t="str">
        <f>CONCATENATE("http://www.auselectronicsdirect.com.au/assets/","alt_4/",$C28,".jpg")</f>
        <v>http://www.auselectronicsdirect.com.au/assets/alt_4/TR3152.jpg</v>
      </c>
      <c r="M28" t="str">
        <f>CONCATENATE("http://www.auselectronicsdirect.com.au/assets/","alt_5/",$C28,".jpg")</f>
        <v>http://www.auselectronicsdirect.com.au/assets/alt_5/TR3152.jpg</v>
      </c>
    </row>
    <row r="29" spans="1:13" x14ac:dyDescent="0.2">
      <c r="A29">
        <v>28</v>
      </c>
      <c r="B29" t="s">
        <v>218</v>
      </c>
      <c r="C29" t="s">
        <v>28</v>
      </c>
      <c r="D29" t="s">
        <v>189</v>
      </c>
      <c r="E29" t="s">
        <v>162</v>
      </c>
      <c r="F29" s="2">
        <v>179</v>
      </c>
      <c r="G29" t="s">
        <v>103</v>
      </c>
      <c r="H29" t="s">
        <v>104</v>
      </c>
      <c r="I29" t="str">
        <f>CONCATENATE("http://www.auselectronicsdirect.com.au/assets/","alt_1/",C29,".jpg")</f>
        <v>http://www.auselectronicsdirect.com.au/assets/alt_1/TR3160.jpg</v>
      </c>
      <c r="J29" t="str">
        <f>CONCATENATE("http://www.auselectronicsdirect.com.au/assets/","alt_2/",$C29,".jpg")</f>
        <v>http://www.auselectronicsdirect.com.au/assets/alt_2/TR3160.jpg</v>
      </c>
      <c r="K29" t="str">
        <f>CONCATENATE("http://www.auselectronicsdirect.com.au/assets/","alt_3/",$C29,".jpg")</f>
        <v>http://www.auselectronicsdirect.com.au/assets/alt_3/TR3160.jpg</v>
      </c>
      <c r="L29" t="str">
        <f>CONCATENATE("http://www.auselectronicsdirect.com.au/assets/","alt_4/",$C29,".jpg")</f>
        <v>http://www.auselectronicsdirect.com.au/assets/alt_4/TR3160.jpg</v>
      </c>
      <c r="M29" t="str">
        <f>CONCATENATE("http://www.auselectronicsdirect.com.au/assets/","alt_5/",$C29,".jpg")</f>
        <v>http://www.auselectronicsdirect.com.au/assets/alt_5/TR3160.jpg</v>
      </c>
    </row>
    <row r="30" spans="1:13" x14ac:dyDescent="0.2">
      <c r="A30">
        <v>29</v>
      </c>
      <c r="B30" t="s">
        <v>218</v>
      </c>
      <c r="C30" t="s">
        <v>24</v>
      </c>
      <c r="D30" t="s">
        <v>185</v>
      </c>
      <c r="E30" t="s">
        <v>158</v>
      </c>
      <c r="F30" s="2">
        <v>189</v>
      </c>
      <c r="G30" t="s">
        <v>95</v>
      </c>
      <c r="H30" t="s">
        <v>96</v>
      </c>
      <c r="I30" t="str">
        <f>CONCATENATE("http://www.auselectronicsdirect.com.au/assets/","alt_1/",C30,".jpg")</f>
        <v>http://www.auselectronicsdirect.com.au/assets/alt_1/TR3145.jpg</v>
      </c>
      <c r="J30" t="str">
        <f>CONCATENATE("http://www.auselectronicsdirect.com.au/assets/","alt_2/",$C30,".jpg")</f>
        <v>http://www.auselectronicsdirect.com.au/assets/alt_2/TR3145.jpg</v>
      </c>
      <c r="K30" t="str">
        <f>CONCATENATE("http://www.auselectronicsdirect.com.au/assets/","alt_3/",$C30,".jpg")</f>
        <v>http://www.auselectronicsdirect.com.au/assets/alt_3/TR3145.jpg</v>
      </c>
      <c r="L30" t="str">
        <f>CONCATENATE("http://www.auselectronicsdirect.com.au/assets/","alt_4/",$C30,".jpg")</f>
        <v>http://www.auselectronicsdirect.com.au/assets/alt_4/TR3145.jpg</v>
      </c>
      <c r="M30" t="str">
        <f>CONCATENATE("http://www.auselectronicsdirect.com.au/assets/","alt_5/",$C30,".jpg")</f>
        <v>http://www.auselectronicsdirect.com.au/assets/alt_5/TR3145.jpg</v>
      </c>
    </row>
    <row r="31" spans="1:13" x14ac:dyDescent="0.2">
      <c r="A31">
        <v>30</v>
      </c>
      <c r="B31" t="s">
        <v>218</v>
      </c>
      <c r="C31" t="s">
        <v>46</v>
      </c>
      <c r="D31" t="s">
        <v>207</v>
      </c>
      <c r="E31" t="s">
        <v>205</v>
      </c>
      <c r="F31" s="2">
        <v>189</v>
      </c>
      <c r="G31" t="s">
        <v>137</v>
      </c>
      <c r="H31" t="s">
        <v>138</v>
      </c>
      <c r="I31" t="str">
        <f>CONCATENATE("http://www.auselectronicsdirect.com.au/assets/","alt_1/",C31,".jpg")</f>
        <v>http://www.auselectronicsdirect.com.au/assets/alt_1/TR3270.jpg</v>
      </c>
      <c r="J31" t="str">
        <f>CONCATENATE("http://www.auselectronicsdirect.com.au/assets/","alt_2/",$C31,".jpg")</f>
        <v>http://www.auselectronicsdirect.com.au/assets/alt_2/TR3270.jpg</v>
      </c>
      <c r="K31" t="str">
        <f>CONCATENATE("http://www.auselectronicsdirect.com.au/assets/","alt_3/",$C31,".jpg")</f>
        <v>http://www.auselectronicsdirect.com.au/assets/alt_3/TR3270.jpg</v>
      </c>
      <c r="L31" t="str">
        <f>CONCATENATE("http://www.auselectronicsdirect.com.au/assets/","alt_4/",$C31,".jpg")</f>
        <v>http://www.auselectronicsdirect.com.au/assets/alt_4/TR3270.jpg</v>
      </c>
      <c r="M31" t="str">
        <f>CONCATENATE("http://www.auselectronicsdirect.com.au/assets/","alt_5/",$C31,".jpg")</f>
        <v>http://www.auselectronicsdirect.com.au/assets/alt_5/TR3270.jpg</v>
      </c>
    </row>
    <row r="32" spans="1:13" x14ac:dyDescent="0.2">
      <c r="A32">
        <v>31</v>
      </c>
      <c r="B32" t="s">
        <v>218</v>
      </c>
      <c r="C32" t="s">
        <v>41</v>
      </c>
      <c r="D32" t="s">
        <v>200</v>
      </c>
      <c r="E32" t="s">
        <v>167</v>
      </c>
      <c r="F32" s="2">
        <v>199</v>
      </c>
      <c r="G32" t="s">
        <v>127</v>
      </c>
      <c r="H32" t="s">
        <v>128</v>
      </c>
      <c r="I32" t="str">
        <f>CONCATENATE("http://www.auselectronicsdirect.com.au/assets/","alt_1/",C32,".jpg")</f>
        <v>http://www.auselectronicsdirect.com.au/assets/alt_1/TR3240.jpg</v>
      </c>
      <c r="J32" t="str">
        <f>CONCATENATE("http://www.auselectronicsdirect.com.au/assets/","alt_2/",$C32,".jpg")</f>
        <v>http://www.auselectronicsdirect.com.au/assets/alt_2/TR3240.jpg</v>
      </c>
      <c r="K32" t="str">
        <f>CONCATENATE("http://www.auselectronicsdirect.com.au/assets/","alt_3/",$C32,".jpg")</f>
        <v>http://www.auselectronicsdirect.com.au/assets/alt_3/TR3240.jpg</v>
      </c>
      <c r="L32" t="str">
        <f>CONCATENATE("http://www.auselectronicsdirect.com.au/assets/","alt_4/",$C32,".jpg")</f>
        <v>http://www.auselectronicsdirect.com.au/assets/alt_4/TR3240.jpg</v>
      </c>
      <c r="M32" t="str">
        <f>CONCATENATE("http://www.auselectronicsdirect.com.au/assets/","alt_5/",$C32,".jpg")</f>
        <v>http://www.auselectronicsdirect.com.au/assets/alt_5/TR3240.jpg</v>
      </c>
    </row>
    <row r="33" spans="1:13" x14ac:dyDescent="0.2">
      <c r="A33">
        <v>32</v>
      </c>
      <c r="B33" t="s">
        <v>218</v>
      </c>
      <c r="C33" t="s">
        <v>42</v>
      </c>
      <c r="D33" t="s">
        <v>201</v>
      </c>
      <c r="E33" t="s">
        <v>167</v>
      </c>
      <c r="F33" s="2">
        <v>219</v>
      </c>
      <c r="G33" t="s">
        <v>129</v>
      </c>
      <c r="H33" t="s">
        <v>130</v>
      </c>
      <c r="I33" t="str">
        <f>CONCATENATE("http://www.auselectronicsdirect.com.au/assets/","alt_1/",C33,".jpg")</f>
        <v>http://www.auselectronicsdirect.com.au/assets/alt_1/TR3242.jpg</v>
      </c>
      <c r="J33" t="str">
        <f>CONCATENATE("http://www.auselectronicsdirect.com.au/assets/","alt_2/",$C33,".jpg")</f>
        <v>http://www.auselectronicsdirect.com.au/assets/alt_2/TR3242.jpg</v>
      </c>
      <c r="K33" t="str">
        <f>CONCATENATE("http://www.auselectronicsdirect.com.au/assets/","alt_3/",$C33,".jpg")</f>
        <v>http://www.auselectronicsdirect.com.au/assets/alt_3/TR3242.jpg</v>
      </c>
      <c r="L33" t="str">
        <f>CONCATENATE("http://www.auselectronicsdirect.com.au/assets/","alt_4/",$C33,".jpg")</f>
        <v>http://www.auselectronicsdirect.com.au/assets/alt_4/TR3242.jpg</v>
      </c>
      <c r="M33" t="str">
        <f>CONCATENATE("http://www.auselectronicsdirect.com.au/assets/","alt_5/",$C33,".jpg")</f>
        <v>http://www.auselectronicsdirect.com.au/assets/alt_5/TR3242.jpg</v>
      </c>
    </row>
    <row r="34" spans="1:13" x14ac:dyDescent="0.2">
      <c r="A34">
        <v>33</v>
      </c>
      <c r="B34" t="s">
        <v>218</v>
      </c>
      <c r="C34" t="s">
        <v>27</v>
      </c>
      <c r="D34" t="s">
        <v>188</v>
      </c>
      <c r="E34" t="s">
        <v>161</v>
      </c>
      <c r="F34" s="2">
        <v>249</v>
      </c>
      <c r="G34" t="s">
        <v>101</v>
      </c>
      <c r="H34" t="s">
        <v>102</v>
      </c>
      <c r="I34" t="str">
        <f>CONCATENATE("http://www.auselectronicsdirect.com.au/assets/","alt_1/",C34,".jpg")</f>
        <v>http://www.auselectronicsdirect.com.au/assets/alt_1/TR3154.jpg</v>
      </c>
      <c r="J34" t="str">
        <f>CONCATENATE("http://www.auselectronicsdirect.com.au/assets/","alt_2/",$C34,".jpg")</f>
        <v>http://www.auselectronicsdirect.com.au/assets/alt_2/TR3154.jpg</v>
      </c>
      <c r="K34" t="str">
        <f>CONCATENATE("http://www.auselectronicsdirect.com.au/assets/","alt_3/",$C34,".jpg")</f>
        <v>http://www.auselectronicsdirect.com.au/assets/alt_3/TR3154.jpg</v>
      </c>
      <c r="L34" t="str">
        <f>CONCATENATE("http://www.auselectronicsdirect.com.au/assets/","alt_4/",$C34,".jpg")</f>
        <v>http://www.auselectronicsdirect.com.au/assets/alt_4/TR3154.jpg</v>
      </c>
      <c r="M34" t="str">
        <f>CONCATENATE("http://www.auselectronicsdirect.com.au/assets/","alt_5/",$C34,".jpg")</f>
        <v>http://www.auselectronicsdirect.com.au/assets/alt_5/TR3154.jpg</v>
      </c>
    </row>
    <row r="35" spans="1:13" x14ac:dyDescent="0.2">
      <c r="A35">
        <v>34</v>
      </c>
      <c r="B35" t="s">
        <v>217</v>
      </c>
      <c r="C35" t="s">
        <v>38</v>
      </c>
      <c r="D35" t="s">
        <v>197</v>
      </c>
      <c r="E35" t="s">
        <v>166</v>
      </c>
      <c r="F35" s="2">
        <v>199</v>
      </c>
      <c r="G35" t="s">
        <v>121</v>
      </c>
      <c r="H35" t="s">
        <v>122</v>
      </c>
      <c r="I35" t="str">
        <f>CONCATENATE("http://www.auselectronicsdirect.com.au/assets/","alt_1/",C35,".jpg")</f>
        <v>http://www.auselectronicsdirect.com.au/assets/alt_1/TR3220.jpg</v>
      </c>
      <c r="J35" t="str">
        <f>CONCATENATE("http://www.auselectronicsdirect.com.au/assets/","alt_2/",$C35,".jpg")</f>
        <v>http://www.auselectronicsdirect.com.au/assets/alt_2/TR3220.jpg</v>
      </c>
      <c r="K35" t="str">
        <f>CONCATENATE("http://www.auselectronicsdirect.com.au/assets/","alt_3/",$C35,".jpg")</f>
        <v>http://www.auselectronicsdirect.com.au/assets/alt_3/TR3220.jpg</v>
      </c>
      <c r="L35" t="str">
        <f>CONCATENATE("http://www.auselectronicsdirect.com.au/assets/","alt_4/",$C35,".jpg")</f>
        <v>http://www.auselectronicsdirect.com.au/assets/alt_4/TR3220.jpg</v>
      </c>
      <c r="M35" t="str">
        <f>CONCATENATE("http://www.auselectronicsdirect.com.au/assets/","alt_5/",$C35,".jpg")</f>
        <v>http://www.auselectronicsdirect.com.au/assets/alt_5/TR3220.jpg</v>
      </c>
    </row>
    <row r="36" spans="1:13" x14ac:dyDescent="0.2">
      <c r="A36">
        <v>35</v>
      </c>
      <c r="B36" t="s">
        <v>217</v>
      </c>
      <c r="C36" t="s">
        <v>21</v>
      </c>
      <c r="D36" t="s">
        <v>183</v>
      </c>
      <c r="E36" t="s">
        <v>156</v>
      </c>
      <c r="F36" s="2">
        <v>259</v>
      </c>
      <c r="G36" t="s">
        <v>89</v>
      </c>
      <c r="H36" t="s">
        <v>90</v>
      </c>
      <c r="I36" t="str">
        <f>CONCATENATE("http://www.auselectronicsdirect.com.au/assets/","alt_1/",C36,".jpg")</f>
        <v>http://www.auselectronicsdirect.com.au/assets/alt_1/TR3135.jpg</v>
      </c>
      <c r="J36" t="str">
        <f>CONCATENATE("http://www.auselectronicsdirect.com.au/assets/","alt_2/",$C36,".jpg")</f>
        <v>http://www.auselectronicsdirect.com.au/assets/alt_2/TR3135.jpg</v>
      </c>
      <c r="K36" t="str">
        <f>CONCATENATE("http://www.auselectronicsdirect.com.au/assets/","alt_3/",$C36,".jpg")</f>
        <v>http://www.auselectronicsdirect.com.au/assets/alt_3/TR3135.jpg</v>
      </c>
      <c r="L36" t="str">
        <f>CONCATENATE("http://www.auselectronicsdirect.com.au/assets/","alt_4/",$C36,".jpg")</f>
        <v>http://www.auselectronicsdirect.com.au/assets/alt_4/TR3135.jpg</v>
      </c>
      <c r="M36" t="str">
        <f>CONCATENATE("http://www.auselectronicsdirect.com.au/assets/","alt_5/",$C36,".jpg")</f>
        <v>http://www.auselectronicsdirect.com.au/assets/alt_5/TR3135.jpg</v>
      </c>
    </row>
    <row r="37" spans="1:13" x14ac:dyDescent="0.2">
      <c r="A37">
        <v>36</v>
      </c>
      <c r="B37" t="s">
        <v>217</v>
      </c>
      <c r="C37" t="s">
        <v>20</v>
      </c>
      <c r="D37" t="s">
        <v>182</v>
      </c>
      <c r="E37" t="s">
        <v>155</v>
      </c>
      <c r="F37" s="2">
        <v>399</v>
      </c>
      <c r="G37" t="s">
        <v>87</v>
      </c>
      <c r="H37" t="s">
        <v>88</v>
      </c>
      <c r="I37" t="str">
        <f>CONCATENATE("http://www.auselectronicsdirect.com.au/assets/","alt_1/",C37,".jpg")</f>
        <v>http://www.auselectronicsdirect.com.au/assets/alt_1/TR3130.jpg</v>
      </c>
      <c r="J37" t="str">
        <f>CONCATENATE("http://www.auselectronicsdirect.com.au/assets/","alt_2/",$C37,".jpg")</f>
        <v>http://www.auselectronicsdirect.com.au/assets/alt_2/TR3130.jpg</v>
      </c>
      <c r="K37" t="str">
        <f>CONCATENATE("http://www.auselectronicsdirect.com.au/assets/","alt_3/",$C37,".jpg")</f>
        <v>http://www.auselectronicsdirect.com.au/assets/alt_3/TR3130.jpg</v>
      </c>
      <c r="L37" t="str">
        <f>CONCATENATE("http://www.auselectronicsdirect.com.au/assets/","alt_4/",$C37,".jpg")</f>
        <v>http://www.auselectronicsdirect.com.au/assets/alt_4/TR3130.jpg</v>
      </c>
      <c r="M37" t="str">
        <f>CONCATENATE("http://www.auselectronicsdirect.com.au/assets/","alt_5/",$C37,".jpg")</f>
        <v>http://www.auselectronicsdirect.com.au/assets/alt_5/TR3130.jpg</v>
      </c>
    </row>
    <row r="38" spans="1:13" x14ac:dyDescent="0.2">
      <c r="A38">
        <v>37</v>
      </c>
      <c r="B38" t="s">
        <v>217</v>
      </c>
      <c r="C38" t="s">
        <v>22</v>
      </c>
      <c r="D38" t="s">
        <v>184</v>
      </c>
      <c r="E38" t="s">
        <v>156</v>
      </c>
      <c r="F38" s="2">
        <v>399</v>
      </c>
      <c r="G38" t="s">
        <v>91</v>
      </c>
      <c r="H38" t="s">
        <v>92</v>
      </c>
      <c r="I38" t="str">
        <f>CONCATENATE("http://www.auselectronicsdirect.com.au/assets/","alt_1/",C38,".jpg")</f>
        <v>http://www.auselectronicsdirect.com.au/assets/alt_1/TR3136.jpg</v>
      </c>
      <c r="J38" t="str">
        <f>CONCATENATE("http://www.auselectronicsdirect.com.au/assets/","alt_2/",$C38,".jpg")</f>
        <v>http://www.auselectronicsdirect.com.au/assets/alt_2/TR3136.jpg</v>
      </c>
      <c r="K38" t="str">
        <f>CONCATENATE("http://www.auselectronicsdirect.com.au/assets/","alt_3/",$C38,".jpg")</f>
        <v>http://www.auselectronicsdirect.com.au/assets/alt_3/TR3136.jpg</v>
      </c>
      <c r="L38" t="str">
        <f>CONCATENATE("http://www.auselectronicsdirect.com.au/assets/","alt_4/",$C38,".jpg")</f>
        <v>http://www.auselectronicsdirect.com.au/assets/alt_4/TR3136.jpg</v>
      </c>
      <c r="M38" t="str">
        <f>CONCATENATE("http://www.auselectronicsdirect.com.au/assets/","alt_5/",$C38,".jpg")</f>
        <v>http://www.auselectronicsdirect.com.au/assets/alt_5/TR3136.jpg</v>
      </c>
    </row>
    <row r="39" spans="1:13" x14ac:dyDescent="0.2">
      <c r="A39">
        <v>38</v>
      </c>
      <c r="B39" t="s">
        <v>217</v>
      </c>
      <c r="C39" t="s">
        <v>43</v>
      </c>
      <c r="D39" t="s">
        <v>202</v>
      </c>
      <c r="E39" t="s">
        <v>219</v>
      </c>
      <c r="F39" s="2">
        <v>399</v>
      </c>
      <c r="G39" t="s">
        <v>131</v>
      </c>
      <c r="H39" t="s">
        <v>132</v>
      </c>
      <c r="I39" t="str">
        <f>CONCATENATE("http://www.auselectronicsdirect.com.au/assets/","alt_1/",C39,".jpg")</f>
        <v>http://www.auselectronicsdirect.com.au/assets/alt_1/TR3250.jpg</v>
      </c>
      <c r="J39" t="str">
        <f>CONCATENATE("http://www.auselectronicsdirect.com.au/assets/","alt_2/",$C39,".jpg")</f>
        <v>http://www.auselectronicsdirect.com.au/assets/alt_2/TR3250.jpg</v>
      </c>
      <c r="K39" t="str">
        <f>CONCATENATE("http://www.auselectronicsdirect.com.au/assets/","alt_3/",$C39,".jpg")</f>
        <v>http://www.auselectronicsdirect.com.au/assets/alt_3/TR3250.jpg</v>
      </c>
      <c r="L39" t="str">
        <f>CONCATENATE("http://www.auselectronicsdirect.com.au/assets/","alt_4/",$C39,".jpg")</f>
        <v>http://www.auselectronicsdirect.com.au/assets/alt_4/TR3250.jpg</v>
      </c>
      <c r="M39" t="str">
        <f>CONCATENATE("http://www.auselectronicsdirect.com.au/assets/","alt_5/",$C39,".jpg")</f>
        <v>http://www.auselectronicsdirect.com.au/assets/alt_5/TR3250.jpg</v>
      </c>
    </row>
    <row r="40" spans="1:13" x14ac:dyDescent="0.2">
      <c r="A40">
        <v>39</v>
      </c>
      <c r="B40" t="s">
        <v>217</v>
      </c>
      <c r="C40" t="s">
        <v>35</v>
      </c>
      <c r="D40" t="s">
        <v>36</v>
      </c>
      <c r="F40" s="2">
        <v>599</v>
      </c>
      <c r="G40" t="s">
        <v>117</v>
      </c>
      <c r="H40" t="s">
        <v>118</v>
      </c>
      <c r="I40" t="str">
        <f>CONCATENATE("http://www.auselectronicsdirect.com.au/assets/","alt_1/",C40,".jpg")</f>
        <v>http://www.auselectronicsdirect.com.au/assets/alt_1/TR3200.jpg</v>
      </c>
      <c r="J40" t="str">
        <f>CONCATENATE("http://www.auselectronicsdirect.com.au/assets/","alt_2/",$C40,".jpg")</f>
        <v>http://www.auselectronicsdirect.com.au/assets/alt_2/TR3200.jpg</v>
      </c>
      <c r="K40" t="str">
        <f>CONCATENATE("http://www.auselectronicsdirect.com.au/assets/","alt_3/",$C40,".jpg")</f>
        <v>http://www.auselectronicsdirect.com.au/assets/alt_3/TR3200.jpg</v>
      </c>
      <c r="L40" t="str">
        <f>CONCATENATE("http://www.auselectronicsdirect.com.au/assets/","alt_4/",$C40,".jpg")</f>
        <v>http://www.auselectronicsdirect.com.au/assets/alt_4/TR3200.jpg</v>
      </c>
      <c r="M40" t="str">
        <f>CONCATENATE("http://www.auselectronicsdirect.com.au/assets/","alt_5/",$C40,".jpg")</f>
        <v>http://www.auselectronicsdirect.com.au/assets/alt_5/TR3200.jpg</v>
      </c>
    </row>
    <row r="41" spans="1:13" x14ac:dyDescent="0.2">
      <c r="A41">
        <v>40</v>
      </c>
      <c r="B41" t="s">
        <v>217</v>
      </c>
      <c r="C41" t="s">
        <v>3</v>
      </c>
      <c r="D41" t="s">
        <v>211</v>
      </c>
      <c r="E41" t="s">
        <v>151</v>
      </c>
      <c r="F41" s="2">
        <v>669</v>
      </c>
      <c r="G41" t="s">
        <v>53</v>
      </c>
      <c r="H41" t="s">
        <v>54</v>
      </c>
      <c r="I41" t="str">
        <f>CONCATENATE("http://www.auselectronicsdirect.com.au/assets/","alt_1/",C41,".jpg")</f>
        <v>http://www.auselectronicsdirect.com.au/assets/alt_1/TR3020.jpg</v>
      </c>
      <c r="J41" t="str">
        <f>CONCATENATE("http://www.auselectronicsdirect.com.au/assets/","alt_2/",$C41,".jpg")</f>
        <v>http://www.auselectronicsdirect.com.au/assets/alt_2/TR3020.jpg</v>
      </c>
      <c r="K41" t="str">
        <f>CONCATENATE("http://www.auselectronicsdirect.com.au/assets/","alt_3/",$C41,".jpg")</f>
        <v>http://www.auselectronicsdirect.com.au/assets/alt_3/TR3020.jpg</v>
      </c>
      <c r="L41" t="str">
        <f>CONCATENATE("http://www.auselectronicsdirect.com.au/assets/","alt_4/",$C41,".jpg")</f>
        <v>http://www.auselectronicsdirect.com.au/assets/alt_4/TR3020.jpg</v>
      </c>
      <c r="M41" t="str">
        <f>CONCATENATE("http://www.auselectronicsdirect.com.au/assets/","alt_5/",$C41,".jpg")</f>
        <v>http://www.auselectronicsdirect.com.au/assets/alt_5/TR3020.jpg</v>
      </c>
    </row>
    <row r="42" spans="1:13" x14ac:dyDescent="0.2">
      <c r="A42">
        <v>41</v>
      </c>
      <c r="B42" t="s">
        <v>217</v>
      </c>
      <c r="C42" t="s">
        <v>4</v>
      </c>
      <c r="D42" t="s">
        <v>169</v>
      </c>
      <c r="E42" t="s">
        <v>151</v>
      </c>
      <c r="F42" s="2">
        <v>790</v>
      </c>
      <c r="G42" t="s">
        <v>55</v>
      </c>
      <c r="H42" t="s">
        <v>56</v>
      </c>
      <c r="I42" t="str">
        <f>CONCATENATE("http://www.auselectronicsdirect.com.au/assets/","alt_1/",C42,".jpg")</f>
        <v>http://www.auselectronicsdirect.com.au/assets/alt_1/TR3024.jpg</v>
      </c>
      <c r="J42" t="str">
        <f>CONCATENATE("http://www.auselectronicsdirect.com.au/assets/","alt_2/",$C42,".jpg")</f>
        <v>http://www.auselectronicsdirect.com.au/assets/alt_2/TR3024.jpg</v>
      </c>
      <c r="K42" t="str">
        <f>CONCATENATE("http://www.auselectronicsdirect.com.au/assets/","alt_3/",$C42,".jpg")</f>
        <v>http://www.auselectronicsdirect.com.au/assets/alt_3/TR3024.jpg</v>
      </c>
      <c r="L42" t="str">
        <f>CONCATENATE("http://www.auselectronicsdirect.com.au/assets/","alt_4/",$C42,".jpg")</f>
        <v>http://www.auselectronicsdirect.com.au/assets/alt_4/TR3024.jpg</v>
      </c>
      <c r="M42" t="str">
        <f>CONCATENATE("http://www.auselectronicsdirect.com.au/assets/","alt_5/",$C42,".jpg")</f>
        <v>http://www.auselectronicsdirect.com.au/assets/alt_5/TR3024.jpg</v>
      </c>
    </row>
    <row r="43" spans="1:13" x14ac:dyDescent="0.2">
      <c r="A43">
        <v>42</v>
      </c>
      <c r="B43" t="s">
        <v>217</v>
      </c>
      <c r="C43" s="1" t="s">
        <v>5</v>
      </c>
      <c r="D43" s="1" t="s">
        <v>222</v>
      </c>
      <c r="E43" t="s">
        <v>151</v>
      </c>
      <c r="F43" s="2">
        <v>849</v>
      </c>
      <c r="G43" t="s">
        <v>57</v>
      </c>
      <c r="H43" t="s">
        <v>58</v>
      </c>
      <c r="I43" t="str">
        <f>CONCATENATE("http://www.auselectronicsdirect.com.au/assets/","alt_1/",C43,".jpg")</f>
        <v>http://www.auselectronicsdirect.com.au/assets/alt_1/TR3026.jpg</v>
      </c>
      <c r="J43" t="str">
        <f>CONCATENATE("http://www.auselectronicsdirect.com.au/assets/","alt_2/",$C43,".jpg")</f>
        <v>http://www.auselectronicsdirect.com.au/assets/alt_2/TR3026.jpg</v>
      </c>
      <c r="K43" t="str">
        <f>CONCATENATE("http://www.auselectronicsdirect.com.au/assets/","alt_3/",$C43,".jpg")</f>
        <v>http://www.auselectronicsdirect.com.au/assets/alt_3/TR3026.jpg</v>
      </c>
      <c r="L43" t="str">
        <f>CONCATENATE("http://www.auselectronicsdirect.com.au/assets/","alt_4/",$C43,".jpg")</f>
        <v>http://www.auselectronicsdirect.com.au/assets/alt_4/TR3026.jpg</v>
      </c>
      <c r="M43" t="str">
        <f>CONCATENATE("http://www.auselectronicsdirect.com.au/assets/","alt_5/",$C43,".jpg")</f>
        <v>http://www.auselectronicsdirect.com.au/assets/alt_5/TR3026.jpg</v>
      </c>
    </row>
    <row r="44" spans="1:13" x14ac:dyDescent="0.2">
      <c r="A44">
        <v>43</v>
      </c>
      <c r="B44" t="s">
        <v>217</v>
      </c>
      <c r="C44" s="1" t="s">
        <v>7</v>
      </c>
      <c r="D44" s="1" t="s">
        <v>170</v>
      </c>
      <c r="E44" t="s">
        <v>152</v>
      </c>
      <c r="F44" s="2">
        <v>849</v>
      </c>
      <c r="G44" t="s">
        <v>61</v>
      </c>
      <c r="H44" t="s">
        <v>62</v>
      </c>
      <c r="I44" t="str">
        <f>CONCATENATE("http://www.auselectronicsdirect.com.au/assets/","alt_1/",C44,".jpg")</f>
        <v>http://www.auselectronicsdirect.com.au/assets/alt_1/TR3040.jpg</v>
      </c>
      <c r="J44" t="str">
        <f>CONCATENATE("http://www.auselectronicsdirect.com.au/assets/","alt_2/",$C44,".jpg")</f>
        <v>http://www.auselectronicsdirect.com.au/assets/alt_2/TR3040.jpg</v>
      </c>
      <c r="K44" t="str">
        <f>CONCATENATE("http://www.auselectronicsdirect.com.au/assets/","alt_3/",$C44,".jpg")</f>
        <v>http://www.auselectronicsdirect.com.au/assets/alt_3/TR3040.jpg</v>
      </c>
      <c r="L44" t="str">
        <f>CONCATENATE("http://www.auselectronicsdirect.com.au/assets/","alt_4/",$C44,".jpg")</f>
        <v>http://www.auselectronicsdirect.com.au/assets/alt_4/TR3040.jpg</v>
      </c>
      <c r="M44" t="str">
        <f>CONCATENATE("http://www.auselectronicsdirect.com.au/assets/","alt_5/",$C44,".jpg")</f>
        <v>http://www.auselectronicsdirect.com.au/assets/alt_5/TR3040.jpg</v>
      </c>
    </row>
    <row r="45" spans="1:13" x14ac:dyDescent="0.2">
      <c r="A45">
        <v>44</v>
      </c>
      <c r="B45" t="s">
        <v>217</v>
      </c>
      <c r="C45" s="1" t="s">
        <v>6</v>
      </c>
      <c r="D45" s="1" t="s">
        <v>223</v>
      </c>
      <c r="E45" t="s">
        <v>151</v>
      </c>
      <c r="F45" s="2">
        <v>949</v>
      </c>
      <c r="G45" t="s">
        <v>59</v>
      </c>
      <c r="H45" t="s">
        <v>60</v>
      </c>
      <c r="I45" t="str">
        <f>CONCATENATE("http://www.auselectronicsdirect.com.au/assets/","alt_1/",C45,".jpg")</f>
        <v>http://www.auselectronicsdirect.com.au/assets/alt_1/TR3036.jpg</v>
      </c>
      <c r="J45" t="str">
        <f>CONCATENATE("http://www.auselectronicsdirect.com.au/assets/","alt_2/",$C45,".jpg")</f>
        <v>http://www.auselectronicsdirect.com.au/assets/alt_2/TR3036.jpg</v>
      </c>
      <c r="K45" t="str">
        <f>CONCATENATE("http://www.auselectronicsdirect.com.au/assets/","alt_3/",$C45,".jpg")</f>
        <v>http://www.auselectronicsdirect.com.au/assets/alt_3/TR3036.jpg</v>
      </c>
      <c r="L45" t="str">
        <f>CONCATENATE("http://www.auselectronicsdirect.com.au/assets/","alt_4/",$C45,".jpg")</f>
        <v>http://www.auselectronicsdirect.com.au/assets/alt_4/TR3036.jpg</v>
      </c>
      <c r="M45" t="str">
        <f>CONCATENATE("http://www.auselectronicsdirect.com.au/assets/","alt_5/",$C45,".jpg")</f>
        <v>http://www.auselectronicsdirect.com.au/assets/alt_5/TR3036.jpg</v>
      </c>
    </row>
    <row r="46" spans="1:13" x14ac:dyDescent="0.2">
      <c r="A46">
        <v>45</v>
      </c>
      <c r="B46" t="s">
        <v>217</v>
      </c>
      <c r="C46" s="1" t="s">
        <v>8</v>
      </c>
      <c r="D46" s="1" t="s">
        <v>171</v>
      </c>
      <c r="E46" t="s">
        <v>152</v>
      </c>
      <c r="F46" s="2">
        <v>999</v>
      </c>
      <c r="G46" t="s">
        <v>63</v>
      </c>
      <c r="H46" t="s">
        <v>64</v>
      </c>
      <c r="I46" t="str">
        <f>CONCATENATE("http://www.auselectronicsdirect.com.au/assets/","alt_1/",C46,".jpg")</f>
        <v>http://www.auselectronicsdirect.com.au/assets/alt_1/TR3042.jpg</v>
      </c>
      <c r="J46" t="str">
        <f>CONCATENATE("http://www.auselectronicsdirect.com.au/assets/","alt_2/",$C46,".jpg")</f>
        <v>http://www.auselectronicsdirect.com.au/assets/alt_2/TR3042.jpg</v>
      </c>
      <c r="K46" t="str">
        <f>CONCATENATE("http://www.auselectronicsdirect.com.au/assets/","alt_3/",$C46,".jpg")</f>
        <v>http://www.auselectronicsdirect.com.au/assets/alt_3/TR3042.jpg</v>
      </c>
      <c r="L46" t="str">
        <f>CONCATENATE("http://www.auselectronicsdirect.com.au/assets/","alt_4/",$C46,".jpg")</f>
        <v>http://www.auselectronicsdirect.com.au/assets/alt_4/TR3042.jpg</v>
      </c>
      <c r="M46" t="str">
        <f>CONCATENATE("http://www.auselectronicsdirect.com.au/assets/","alt_5/",$C46,".jpg")</f>
        <v>http://www.auselectronicsdirect.com.au/assets/alt_5/TR3042.jpg</v>
      </c>
    </row>
    <row r="47" spans="1:13" x14ac:dyDescent="0.2">
      <c r="A47">
        <v>46</v>
      </c>
      <c r="B47" t="s">
        <v>217</v>
      </c>
      <c r="C47" s="1" t="s">
        <v>9</v>
      </c>
      <c r="D47" s="1" t="s">
        <v>224</v>
      </c>
      <c r="E47" t="s">
        <v>213</v>
      </c>
      <c r="F47" s="2">
        <v>1099</v>
      </c>
      <c r="G47" t="s">
        <v>65</v>
      </c>
      <c r="H47" t="s">
        <v>66</v>
      </c>
      <c r="I47" t="str">
        <f>CONCATENATE("http://www.auselectronicsdirect.com.au/assets/","alt_1/",C47,".jpg")</f>
        <v>http://www.auselectronicsdirect.com.au/assets/alt_1/TR3044.jpg</v>
      </c>
      <c r="J47" t="str">
        <f>CONCATENATE("http://www.auselectronicsdirect.com.au/assets/","alt_2/",$C47,".jpg")</f>
        <v>http://www.auselectronicsdirect.com.au/assets/alt_2/TR3044.jpg</v>
      </c>
      <c r="K47" t="str">
        <f>CONCATENATE("http://www.auselectronicsdirect.com.au/assets/","alt_3/",$C47,".jpg")</f>
        <v>http://www.auselectronicsdirect.com.au/assets/alt_3/TR3044.jpg</v>
      </c>
      <c r="L47" t="str">
        <f>CONCATENATE("http://www.auselectronicsdirect.com.au/assets/","alt_4/",$C47,".jpg")</f>
        <v>http://www.auselectronicsdirect.com.au/assets/alt_4/TR3044.jpg</v>
      </c>
      <c r="M47" t="str">
        <f>CONCATENATE("http://www.auselectronicsdirect.com.au/assets/","alt_5/",$C47,".jpg")</f>
        <v>http://www.auselectronicsdirect.com.au/assets/alt_5/TR3044.jpg</v>
      </c>
    </row>
    <row r="48" spans="1:13" x14ac:dyDescent="0.2">
      <c r="A48">
        <v>47</v>
      </c>
      <c r="B48" t="s">
        <v>217</v>
      </c>
      <c r="C48" s="1" t="s">
        <v>212</v>
      </c>
      <c r="D48" s="1" t="s">
        <v>225</v>
      </c>
      <c r="E48" t="s">
        <v>213</v>
      </c>
      <c r="F48" s="2">
        <v>1249</v>
      </c>
      <c r="G48" t="s">
        <v>214</v>
      </c>
      <c r="H48" t="s">
        <v>215</v>
      </c>
      <c r="I48" t="str">
        <f>CONCATENATE("http://www.auselectronicsdirect.com.au/assets/","alt_1/",C48,".jpg")</f>
        <v>http://www.auselectronicsdirect.com.au/assets/alt_1/TR3046.jpg</v>
      </c>
      <c r="J48" t="str">
        <f>CONCATENATE("http://www.auselectronicsdirect.com.au/assets/","alt_2/",$C48,".jpg")</f>
        <v>http://www.auselectronicsdirect.com.au/assets/alt_2/TR3046.jpg</v>
      </c>
      <c r="K48" t="str">
        <f>CONCATENATE("http://www.auselectronicsdirect.com.au/assets/","alt_3/",$C48,".jpg")</f>
        <v>http://www.auselectronicsdirect.com.au/assets/alt_3/TR3046.jpg</v>
      </c>
      <c r="L48" t="str">
        <f>CONCATENATE("http://www.auselectronicsdirect.com.au/assets/","alt_4/",$C48,".jpg")</f>
        <v>http://www.auselectronicsdirect.com.au/assets/alt_4/TR3046.jpg</v>
      </c>
      <c r="M48" t="str">
        <f>CONCATENATE("http://www.auselectronicsdirect.com.au/assets/","alt_5/",$C48,".jpg")</f>
        <v>http://www.auselectronicsdirect.com.au/assets/alt_5/TR3046.jpg</v>
      </c>
    </row>
  </sheetData>
  <sortState ref="A2:N48">
    <sortCondition ref="F2:F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Pricing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2017-02-14T23:24:57Z</dcterms:created>
  <dcterms:modified xsi:type="dcterms:W3CDTF">2017-02-15T04:37:29Z</dcterms:modified>
</cp:coreProperties>
</file>